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372" yWindow="360" windowWidth="19440" windowHeight="11640"/>
  </bookViews>
  <sheets>
    <sheet name="Table 5-1 Historical" sheetId="1" r:id="rId1"/>
  </sheets>
  <calcPr calcId="145621"/>
</workbook>
</file>

<file path=xl/calcChain.xml><?xml version="1.0" encoding="utf-8"?>
<calcChain xmlns="http://schemas.openxmlformats.org/spreadsheetml/2006/main">
  <c r="D12" i="1" l="1"/>
  <c r="O12" i="1" l="1"/>
  <c r="C12" i="1"/>
  <c r="E12" i="1"/>
  <c r="F12" i="1"/>
  <c r="G12" i="1"/>
  <c r="H12" i="1"/>
  <c r="I12" i="1"/>
  <c r="J12" i="1"/>
  <c r="K12" i="1"/>
  <c r="L12" i="1"/>
  <c r="M12" i="1"/>
  <c r="N12" i="1"/>
  <c r="B12" i="1"/>
  <c r="B3" i="1" l="1"/>
</calcChain>
</file>

<file path=xl/sharedStrings.xml><?xml version="1.0" encoding="utf-8"?>
<sst xmlns="http://schemas.openxmlformats.org/spreadsheetml/2006/main" count="59" uniqueCount="39">
  <si>
    <t>Freight ship</t>
  </si>
  <si>
    <t>Tank ship</t>
  </si>
  <si>
    <t>Tug / towboat</t>
  </si>
  <si>
    <t>Offshore supply</t>
  </si>
  <si>
    <t>Fishing vessel</t>
  </si>
  <si>
    <t>Platform</t>
  </si>
  <si>
    <t>Freight barge</t>
  </si>
  <si>
    <t>Tank barge</t>
  </si>
  <si>
    <t>Mobile offshore drilling units</t>
  </si>
  <si>
    <t>Total transportation fatalities (passenger and freight)</t>
  </si>
  <si>
    <t>Waterborne (passenger and freight)</t>
  </si>
  <si>
    <t>Pipeline</t>
  </si>
  <si>
    <r>
      <t>Vessel-related</t>
    </r>
    <r>
      <rPr>
        <vertAlign val="superscript"/>
        <sz val="10"/>
        <rFont val="Arial"/>
        <family val="2"/>
      </rPr>
      <t>4</t>
    </r>
  </si>
  <si>
    <r>
      <t>Not vessel-related</t>
    </r>
    <r>
      <rPr>
        <vertAlign val="superscript"/>
        <sz val="10"/>
        <rFont val="Arial"/>
        <family val="2"/>
      </rPr>
      <t>4</t>
    </r>
  </si>
  <si>
    <t>NA</t>
  </si>
  <si>
    <r>
      <t xml:space="preserve">   Large truck occupants</t>
    </r>
    <r>
      <rPr>
        <vertAlign val="superscript"/>
        <sz val="10"/>
        <rFont val="Arial"/>
        <family val="2"/>
      </rPr>
      <t>1</t>
    </r>
  </si>
  <si>
    <t xml:space="preserve">   Others killed in crashes involving large trucks</t>
  </si>
  <si>
    <r>
      <t xml:space="preserve">   Large truck occupants</t>
    </r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(percent)</t>
    </r>
  </si>
  <si>
    <t xml:space="preserve">   Others killed in crashes involving large trucks (percent)</t>
  </si>
  <si>
    <r>
      <t>4</t>
    </r>
    <r>
      <rPr>
        <sz val="9"/>
        <rFont val="Arial"/>
        <family val="2"/>
      </rPr>
      <t>Vessel-related casualties include those involving damage to vessels such as collisions or groundings. Fatalities not related to vessel casualties include deaths from falling overboard or from accidents involving onboard equipment.</t>
    </r>
  </si>
  <si>
    <r>
      <t xml:space="preserve">Note:  </t>
    </r>
    <r>
      <rPr>
        <sz val="9"/>
        <rFont val="Arial"/>
        <family val="2"/>
      </rPr>
      <t>Caution must be exercised in comparing fatalities across modes because significantly different definitions are used.</t>
    </r>
  </si>
  <si>
    <t>Highway (passenger and freight)</t>
  </si>
  <si>
    <r>
      <t>1</t>
    </r>
    <r>
      <rPr>
        <sz val="9"/>
        <rFont val="Arial"/>
        <family val="2"/>
      </rPr>
      <t>Large trucks are defined as trucks over the 10,000 pound gross vehicle weight rating, including single-unit trucks and truck tractors.</t>
    </r>
  </si>
  <si>
    <r>
      <t>Miscellaneous</t>
    </r>
    <r>
      <rPr>
        <vertAlign val="superscript"/>
        <sz val="10"/>
        <rFont val="Arial"/>
        <family val="2"/>
      </rPr>
      <t>5</t>
    </r>
  </si>
  <si>
    <r>
      <t>5</t>
    </r>
    <r>
      <rPr>
        <sz val="9"/>
        <rFont val="Arial"/>
        <family val="2"/>
      </rPr>
      <t>Includes industrial vessel, passenger (inspected), passenger (uninspected), recreational, research vessel, unclassified, and unknown data.</t>
    </r>
  </si>
  <si>
    <t>Hazardous liquid pipeline</t>
  </si>
  <si>
    <t>Gas pipeline</t>
  </si>
  <si>
    <t>2010</t>
  </si>
  <si>
    <t>2011</t>
  </si>
  <si>
    <t>2012</t>
  </si>
  <si>
    <r>
      <t>Table 5-1.  Fatalities by Freight Transportation Mode: 1980, 1990, and 2000</t>
    </r>
    <r>
      <rPr>
        <b/>
        <sz val="12"/>
        <rFont val="Calibri"/>
        <family val="2"/>
      </rPr>
      <t>–</t>
    </r>
    <r>
      <rPr>
        <b/>
        <sz val="12"/>
        <rFont val="Arial"/>
        <family val="2"/>
      </rPr>
      <t>2012</t>
    </r>
  </si>
  <si>
    <r>
      <t>3</t>
    </r>
    <r>
      <rPr>
        <sz val="9"/>
        <rFont val="Arial"/>
        <family val="2"/>
      </rPr>
      <t>Fatalities involving motor vehicles at private highway-rail grade crossings and fatalities not involving motor vehicles at all highway-rail grade crossings resulting from freight and passenger rail operations including commuter rail. Highway-rail grade crossing fatalities involving motor vehicles at public highway-rail grade crossings are counted under Highway. Most fatalities involve trespassers who are included under other incidents.</t>
    </r>
  </si>
  <si>
    <r>
      <t>2</t>
    </r>
    <r>
      <rPr>
        <sz val="9"/>
        <rFont val="Arial"/>
        <family val="2"/>
      </rPr>
      <t>Includes Amtrak. Fatalities include those resulting from train accidents, train incidents, and nontrain incidents. Train and commuter rail occupant and nonoccupant fatalities, excluding public highway-rail grade crossing fatalities involving motor vehicles.</t>
    </r>
  </si>
  <si>
    <r>
      <t>Highway-rail crossing</t>
    </r>
    <r>
      <rPr>
        <vertAlign val="superscript"/>
        <sz val="10"/>
        <rFont val="Arial"/>
        <family val="2"/>
      </rPr>
      <t>2,3</t>
    </r>
  </si>
  <si>
    <r>
      <t>Railroad</t>
    </r>
    <r>
      <rPr>
        <b/>
        <sz val="10"/>
        <rFont val="Arial"/>
        <family val="2"/>
      </rPr>
      <t xml:space="preserve"> (passenger and freight)</t>
    </r>
  </si>
  <si>
    <r>
      <t>Railroad</t>
    </r>
    <r>
      <rPr>
        <vertAlign val="superscript"/>
        <sz val="10"/>
        <rFont val="Arial"/>
        <family val="2"/>
      </rPr>
      <t>2</t>
    </r>
  </si>
  <si>
    <t>U</t>
  </si>
  <si>
    <r>
      <rPr>
        <sz val="9"/>
        <rFont val="Arial"/>
        <family val="2"/>
      </rPr>
      <t>Sources:  Total:</t>
    </r>
    <r>
      <rPr>
        <b/>
        <sz val="9"/>
        <rFont val="Arial"/>
        <family val="2"/>
      </rPr>
      <t xml:space="preserve">  </t>
    </r>
    <r>
      <rPr>
        <sz val="9"/>
        <rFont val="Arial"/>
        <family val="2"/>
      </rPr>
      <t xml:space="preserve">U.S. Department of Transportation, Research and Innovative Technology Administration, Bureau of Transportation Statistics, </t>
    </r>
    <r>
      <rPr>
        <i/>
        <sz val="9"/>
        <rFont val="Arial"/>
        <family val="2"/>
      </rPr>
      <t>National Transportation Statistics,</t>
    </r>
    <r>
      <rPr>
        <sz val="9"/>
        <rFont val="Arial"/>
        <family val="2"/>
      </rPr>
      <t xml:space="preserve"> available at www.bts.gov as of April 25, 2014.  </t>
    </r>
    <r>
      <rPr>
        <b/>
        <sz val="9"/>
        <rFont val="Arial"/>
        <family val="2"/>
      </rPr>
      <t xml:space="preserve">Highway:  </t>
    </r>
    <r>
      <rPr>
        <sz val="9"/>
        <rFont val="Arial"/>
        <family val="2"/>
      </rPr>
      <t xml:space="preserve">U.S. Department of Transportation, National Highway Transportation Safety Administration, National Center for Statistics and Analysis, </t>
    </r>
    <r>
      <rPr>
        <i/>
        <sz val="9"/>
        <rFont val="Arial"/>
        <family val="2"/>
      </rPr>
      <t xml:space="preserve">Traffic Safety Facts, Large Trucks </t>
    </r>
    <r>
      <rPr>
        <sz val="9"/>
        <rFont val="Arial"/>
        <family val="2"/>
      </rPr>
      <t>(annual issues).  2008-2012:</t>
    </r>
    <r>
      <rPr>
        <b/>
        <sz val="9"/>
        <rFont val="Arial"/>
        <family val="2"/>
      </rPr>
      <t xml:space="preserve">  </t>
    </r>
    <r>
      <rPr>
        <sz val="9"/>
        <rFont val="Arial"/>
        <family val="2"/>
      </rPr>
      <t xml:space="preserve">U.S. Department of Transportation, National Highway Transportation Safety Administration, National Center for Statistics and Analysis, </t>
    </r>
    <r>
      <rPr>
        <i/>
        <sz val="9"/>
        <rFont val="Arial"/>
        <family val="2"/>
      </rPr>
      <t>Traffic Safety Facts - Highlights</t>
    </r>
    <r>
      <rPr>
        <sz val="9"/>
        <rFont val="Arial"/>
        <family val="2"/>
      </rPr>
      <t xml:space="preserve"> (annual issues).  </t>
    </r>
    <r>
      <rPr>
        <b/>
        <sz val="9"/>
        <rFont val="Arial"/>
        <family val="2"/>
      </rPr>
      <t>Railroad:</t>
    </r>
    <r>
      <rPr>
        <sz val="9"/>
        <rFont val="Arial"/>
        <family val="2"/>
      </rPr>
      <t xml:space="preserve">  U.S. Department of Transportation, Federal Railroad Administration, Office of Safety Analysis, available at http://safetydata.fra.dot.gov/officeofsafety/default.asp as of October 4, 2013.  </t>
    </r>
    <r>
      <rPr>
        <b/>
        <sz val="9"/>
        <rFont val="Arial"/>
        <family val="2"/>
      </rPr>
      <t xml:space="preserve">Waterborne:  </t>
    </r>
    <r>
      <rPr>
        <sz val="9"/>
        <rFont val="Arial"/>
        <family val="2"/>
      </rPr>
      <t xml:space="preserve">U.S. Department of Homeland Security, U.S. Coast Guard, Data Administration Division, personal communication, September 30, 2013.  </t>
    </r>
    <r>
      <rPr>
        <b/>
        <sz val="9"/>
        <rFont val="Arial"/>
        <family val="2"/>
      </rPr>
      <t xml:space="preserve">Pipeline: </t>
    </r>
    <r>
      <rPr>
        <sz val="9"/>
        <rFont val="Arial"/>
        <family val="2"/>
      </rPr>
      <t xml:space="preserve"> U.S. Department of Transportation, Pipeline and Hazardous Materials Safety Administration, Pipeline Safety Program, Pipeline Library, available at http://primis.phmsa.dot.gov/comm/PipelineLibrary.htm as of October 4, 2013</t>
    </r>
  </si>
  <si>
    <r>
      <t xml:space="preserve">Key: </t>
    </r>
    <r>
      <rPr>
        <sz val="9"/>
        <rFont val="Arial"/>
        <family val="2"/>
      </rPr>
      <t>R = revised;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U = unavailable at time of publication.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</si>
</sst>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"/>
    <numFmt numFmtId="165" formatCode="&quot;(R) &quot;#,##0;&quot;(R) &quot;\-#,##0;&quot;(R) &quot;0"/>
    <numFmt numFmtId="166" formatCode="0.0"/>
  </numFmts>
  <fonts count="14" x14ac:knownFonts="1">
    <font>
      <sz val="10"/>
      <name val="Arial"/>
    </font>
    <font>
      <b/>
      <sz val="12"/>
      <name val="Arial"/>
      <family val="2"/>
    </font>
    <font>
      <b/>
      <sz val="9"/>
      <name val="Helv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sz val="8"/>
      <name val="Helv"/>
    </font>
    <font>
      <vertAlign val="superscript"/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3" fontId="9" fillId="0" borderId="1">
      <alignment horizontal="right"/>
    </xf>
    <xf numFmtId="0" fontId="2" fillId="0" borderId="1">
      <alignment horizontal="left"/>
    </xf>
    <xf numFmtId="49" fontId="9" fillId="0" borderId="2">
      <alignment horizontal="left"/>
    </xf>
  </cellStyleXfs>
  <cellXfs count="38">
    <xf numFmtId="0" fontId="0" fillId="0" borderId="0" xfId="0"/>
    <xf numFmtId="3" fontId="3" fillId="0" borderId="0" xfId="3" applyNumberFormat="1" applyFont="1" applyFill="1" applyBorder="1" applyAlignment="1">
      <alignment horizontal="right"/>
    </xf>
    <xf numFmtId="3" fontId="1" fillId="0" borderId="0" xfId="3" applyNumberFormat="1" applyFont="1" applyFill="1" applyBorder="1" applyAlignment="1">
      <alignment horizontal="center"/>
    </xf>
    <xf numFmtId="3" fontId="4" fillId="0" borderId="0" xfId="3" applyNumberFormat="1" applyFont="1" applyFill="1" applyBorder="1" applyAlignment="1">
      <alignment horizontal="right"/>
    </xf>
    <xf numFmtId="3" fontId="5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left"/>
    </xf>
    <xf numFmtId="3" fontId="4" fillId="0" borderId="3" xfId="3" applyNumberFormat="1" applyFont="1" applyFill="1" applyBorder="1" applyAlignment="1">
      <alignment horizontal="center"/>
    </xf>
    <xf numFmtId="3" fontId="5" fillId="0" borderId="0" xfId="3" applyNumberFormat="1" applyFont="1" applyFill="1" applyBorder="1" applyAlignment="1">
      <alignment horizontal="left"/>
    </xf>
    <xf numFmtId="3" fontId="4" fillId="0" borderId="0" xfId="3" applyNumberFormat="1" applyFont="1" applyFill="1" applyBorder="1" applyAlignment="1">
      <alignment horizontal="left" indent="1"/>
    </xf>
    <xf numFmtId="164" fontId="4" fillId="0" borderId="0" xfId="3" applyNumberFormat="1" applyFont="1" applyFill="1" applyBorder="1" applyAlignment="1">
      <alignment horizontal="right"/>
    </xf>
    <xf numFmtId="3" fontId="4" fillId="0" borderId="0" xfId="2" applyFont="1" applyFill="1" applyBorder="1" applyAlignment="1">
      <alignment horizontal="right" vertical="top"/>
    </xf>
    <xf numFmtId="165" fontId="5" fillId="0" borderId="0" xfId="3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>
      <alignment horizontal="right"/>
    </xf>
    <xf numFmtId="0" fontId="4" fillId="0" borderId="0" xfId="2" applyNumberFormat="1" applyFont="1" applyFill="1" applyBorder="1" applyAlignment="1">
      <alignment horizontal="right" vertical="top"/>
    </xf>
    <xf numFmtId="166" fontId="4" fillId="0" borderId="0" xfId="3" applyNumberFormat="1" applyFont="1" applyFill="1" applyBorder="1" applyAlignment="1">
      <alignment horizontal="right"/>
    </xf>
    <xf numFmtId="49" fontId="4" fillId="0" borderId="0" xfId="4" applyFont="1" applyFill="1" applyBorder="1" applyAlignment="1">
      <alignment horizontal="left" vertical="top" indent="2"/>
    </xf>
    <xf numFmtId="3" fontId="5" fillId="0" borderId="0" xfId="1" applyNumberFormat="1" applyFont="1" applyFill="1" applyBorder="1" applyAlignment="1">
      <alignment horizontal="right"/>
    </xf>
    <xf numFmtId="37" fontId="5" fillId="0" borderId="0" xfId="1" applyNumberFormat="1" applyFont="1" applyFill="1" applyBorder="1" applyAlignment="1">
      <alignment horizontal="right"/>
    </xf>
    <xf numFmtId="0" fontId="5" fillId="0" borderId="3" xfId="3" applyNumberFormat="1" applyFont="1" applyFill="1" applyBorder="1" applyAlignment="1">
      <alignment horizontal="right"/>
    </xf>
    <xf numFmtId="3" fontId="4" fillId="0" borderId="4" xfId="3" applyNumberFormat="1" applyFont="1" applyFill="1" applyBorder="1" applyAlignment="1">
      <alignment horizontal="left" indent="1"/>
    </xf>
    <xf numFmtId="3" fontId="4" fillId="0" borderId="4" xfId="3" applyNumberFormat="1" applyFont="1" applyFill="1" applyBorder="1" applyAlignment="1">
      <alignment horizontal="right"/>
    </xf>
    <xf numFmtId="0" fontId="4" fillId="0" borderId="4" xfId="3" applyNumberFormat="1" applyFont="1" applyFill="1" applyBorder="1" applyAlignment="1">
      <alignment horizontal="right"/>
    </xf>
    <xf numFmtId="49" fontId="5" fillId="0" borderId="3" xfId="3" applyNumberFormat="1" applyFont="1" applyFill="1" applyBorder="1" applyAlignment="1">
      <alignment horizontal="right"/>
    </xf>
    <xf numFmtId="3" fontId="0" fillId="0" borderId="0" xfId="3" applyNumberFormat="1" applyFont="1" applyFill="1" applyBorder="1" applyAlignment="1">
      <alignment horizontal="right"/>
    </xf>
    <xf numFmtId="164" fontId="0" fillId="0" borderId="0" xfId="3" applyNumberFormat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165" fontId="4" fillId="0" borderId="4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 vertical="top"/>
    </xf>
    <xf numFmtId="0" fontId="6" fillId="0" borderId="0" xfId="0" applyFont="1" applyFill="1" applyAlignment="1">
      <alignment vertical="top" wrapText="1"/>
    </xf>
    <xf numFmtId="3" fontId="6" fillId="0" borderId="0" xfId="0" applyNumberFormat="1" applyFont="1" applyFill="1" applyAlignment="1">
      <alignment horizontal="left" wrapText="1"/>
    </xf>
    <xf numFmtId="0" fontId="1" fillId="0" borderId="5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10" fillId="0" borderId="0" xfId="0" applyFont="1" applyFill="1" applyAlignment="1">
      <alignment wrapText="1"/>
    </xf>
    <xf numFmtId="3" fontId="10" fillId="0" borderId="0" xfId="0" applyNumberFormat="1" applyFont="1" applyFill="1" applyAlignment="1">
      <alignment vertical="top" wrapText="1"/>
    </xf>
    <xf numFmtId="0" fontId="10" fillId="0" borderId="0" xfId="0" applyFont="1" applyFill="1" applyAlignment="1">
      <alignment vertical="top" wrapText="1"/>
    </xf>
  </cellXfs>
  <cellStyles count="5">
    <cellStyle name="Comma" xfId="1" builtinId="3"/>
    <cellStyle name="Data" xfId="2"/>
    <cellStyle name="Hed Side" xfId="3"/>
    <cellStyle name="Normal" xfId="0" builtinId="0"/>
    <cellStyle name="Wrap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35"/>
  <sheetViews>
    <sheetView tabSelected="1" zoomScale="85" zoomScaleNormal="85" workbookViewId="0">
      <selection activeCell="A28" sqref="A28:O28"/>
    </sheetView>
  </sheetViews>
  <sheetFormatPr defaultColWidth="8.88671875" defaultRowHeight="13.2" x14ac:dyDescent="0.25"/>
  <cols>
    <col min="1" max="1" width="48.44140625" style="5" customWidth="1"/>
    <col min="2" max="16" width="10.44140625" style="3" customWidth="1"/>
    <col min="17" max="16384" width="8.88671875" style="3"/>
  </cols>
  <sheetData>
    <row r="1" spans="1:16" s="1" customFormat="1" ht="24" customHeight="1" thickBot="1" x14ac:dyDescent="0.35">
      <c r="A1" s="32" t="s">
        <v>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6" s="2" customFormat="1" ht="15.6" x14ac:dyDescent="0.3">
      <c r="A2" s="6"/>
      <c r="B2" s="20">
        <v>1980</v>
      </c>
      <c r="C2" s="20">
        <v>1990</v>
      </c>
      <c r="D2" s="20">
        <v>2000</v>
      </c>
      <c r="E2" s="20">
        <v>2001</v>
      </c>
      <c r="F2" s="20">
        <v>2002</v>
      </c>
      <c r="G2" s="20">
        <v>2003</v>
      </c>
      <c r="H2" s="20">
        <v>2004</v>
      </c>
      <c r="I2" s="20">
        <v>2005</v>
      </c>
      <c r="J2" s="20">
        <v>2006</v>
      </c>
      <c r="K2" s="20">
        <v>2007</v>
      </c>
      <c r="L2" s="20">
        <v>2008</v>
      </c>
      <c r="M2" s="20">
        <v>2009</v>
      </c>
      <c r="N2" s="24" t="s">
        <v>27</v>
      </c>
      <c r="O2" s="24" t="s">
        <v>28</v>
      </c>
      <c r="P2" s="24" t="s">
        <v>29</v>
      </c>
    </row>
    <row r="3" spans="1:16" x14ac:dyDescent="0.25">
      <c r="A3" s="7" t="s">
        <v>9</v>
      </c>
      <c r="B3" s="11">
        <f t="shared" ref="B3" si="0">B4+B9+B12+B25</f>
        <v>52306</v>
      </c>
      <c r="C3" s="11">
        <v>47379</v>
      </c>
      <c r="D3" s="11">
        <v>44376</v>
      </c>
      <c r="E3" s="11">
        <v>44933</v>
      </c>
      <c r="F3" s="11">
        <v>45262</v>
      </c>
      <c r="G3" s="11">
        <v>45110</v>
      </c>
      <c r="H3" s="11">
        <v>45035</v>
      </c>
      <c r="I3" s="11">
        <v>45645</v>
      </c>
      <c r="J3" s="11">
        <v>45018</v>
      </c>
      <c r="K3" s="11">
        <v>43314</v>
      </c>
      <c r="L3" s="11">
        <v>39505</v>
      </c>
      <c r="M3" s="11">
        <v>35921</v>
      </c>
      <c r="N3" s="11">
        <v>34968</v>
      </c>
      <c r="O3" s="11">
        <v>34349</v>
      </c>
      <c r="P3" s="11" t="s">
        <v>36</v>
      </c>
    </row>
    <row r="4" spans="1:16" x14ac:dyDescent="0.25">
      <c r="A4" s="7" t="s">
        <v>21</v>
      </c>
      <c r="B4" s="4">
        <v>51091</v>
      </c>
      <c r="C4" s="19">
        <v>44599</v>
      </c>
      <c r="D4" s="19">
        <v>41945</v>
      </c>
      <c r="E4" s="19">
        <v>42196</v>
      </c>
      <c r="F4" s="18">
        <v>43005</v>
      </c>
      <c r="G4" s="18">
        <v>42884</v>
      </c>
      <c r="H4" s="18">
        <v>42836</v>
      </c>
      <c r="I4" s="27">
        <v>43510</v>
      </c>
      <c r="J4" s="18">
        <v>42708</v>
      </c>
      <c r="K4" s="4">
        <v>41259</v>
      </c>
      <c r="L4" s="4">
        <v>37423</v>
      </c>
      <c r="M4" s="11">
        <v>33883</v>
      </c>
      <c r="N4" s="11">
        <v>32999</v>
      </c>
      <c r="O4" s="4">
        <v>32367</v>
      </c>
      <c r="P4" s="4">
        <v>33561</v>
      </c>
    </row>
    <row r="5" spans="1:16" ht="15.6" x14ac:dyDescent="0.25">
      <c r="A5" s="5" t="s">
        <v>15</v>
      </c>
      <c r="B5" s="3">
        <v>1262</v>
      </c>
      <c r="C5" s="14">
        <v>705</v>
      </c>
      <c r="D5" s="14">
        <v>754</v>
      </c>
      <c r="E5" s="14">
        <v>708</v>
      </c>
      <c r="F5" s="3">
        <v>689</v>
      </c>
      <c r="G5" s="12">
        <v>726</v>
      </c>
      <c r="H5" s="12">
        <v>766</v>
      </c>
      <c r="I5" s="3">
        <v>804</v>
      </c>
      <c r="J5" s="3">
        <v>805</v>
      </c>
      <c r="K5" s="3">
        <v>805</v>
      </c>
      <c r="L5" s="12">
        <v>682</v>
      </c>
      <c r="M5" s="12">
        <v>499</v>
      </c>
      <c r="N5" s="12">
        <v>530</v>
      </c>
      <c r="O5" s="3">
        <v>635</v>
      </c>
      <c r="P5" s="25">
        <v>697</v>
      </c>
    </row>
    <row r="6" spans="1:16" x14ac:dyDescent="0.25">
      <c r="A6" s="5" t="s">
        <v>16</v>
      </c>
      <c r="B6" s="3">
        <v>4709</v>
      </c>
      <c r="C6" s="3">
        <v>4567</v>
      </c>
      <c r="D6" s="3">
        <v>4528</v>
      </c>
      <c r="E6" s="3">
        <v>4403</v>
      </c>
      <c r="F6" s="3">
        <v>4250</v>
      </c>
      <c r="G6" s="3">
        <v>4263</v>
      </c>
      <c r="H6" s="3">
        <v>4429</v>
      </c>
      <c r="I6" s="3">
        <v>4409</v>
      </c>
      <c r="J6" s="3">
        <v>4222</v>
      </c>
      <c r="K6" s="3">
        <v>4017</v>
      </c>
      <c r="L6" s="12">
        <v>3139</v>
      </c>
      <c r="M6" s="12">
        <v>2551</v>
      </c>
      <c r="N6" s="3">
        <v>3146</v>
      </c>
      <c r="O6" s="3">
        <v>3122</v>
      </c>
      <c r="P6" s="25">
        <v>3224</v>
      </c>
    </row>
    <row r="7" spans="1:16" ht="15.6" x14ac:dyDescent="0.25">
      <c r="A7" s="5" t="s">
        <v>17</v>
      </c>
      <c r="B7" s="9">
        <v>2.4701023663658961</v>
      </c>
      <c r="C7" s="9">
        <v>1.5807529316800826</v>
      </c>
      <c r="D7" s="9">
        <v>1.797592084873048</v>
      </c>
      <c r="E7" s="9">
        <v>1.6778841596359846</v>
      </c>
      <c r="F7" s="9">
        <v>1.6021392861295198</v>
      </c>
      <c r="G7" s="9">
        <v>1.6929390915026585</v>
      </c>
      <c r="H7" s="9">
        <v>1.7882155196563638</v>
      </c>
      <c r="I7" s="9">
        <v>1.8478510687198346</v>
      </c>
      <c r="J7" s="9">
        <v>1.8848927601386158</v>
      </c>
      <c r="K7" s="9">
        <v>1.951089459269493</v>
      </c>
      <c r="L7" s="9">
        <v>1.8224086791545306</v>
      </c>
      <c r="M7" s="9">
        <v>1.4727149307912522</v>
      </c>
      <c r="N7" s="9">
        <v>1.6061092760386679</v>
      </c>
      <c r="O7" s="9">
        <v>1.9618747489727191</v>
      </c>
      <c r="P7" s="26">
        <v>2.0768153511516343</v>
      </c>
    </row>
    <row r="8" spans="1:16" x14ac:dyDescent="0.25">
      <c r="A8" s="5" t="s">
        <v>18</v>
      </c>
      <c r="B8" s="9">
        <v>9.2168875144350277</v>
      </c>
      <c r="C8" s="16">
        <v>10.240139913450975</v>
      </c>
      <c r="D8" s="16">
        <v>10.795088806770771</v>
      </c>
      <c r="E8" s="16">
        <v>10.434638354346383</v>
      </c>
      <c r="F8" s="9">
        <v>9.8825717939774442</v>
      </c>
      <c r="G8" s="9">
        <v>9.9407704505176753</v>
      </c>
      <c r="H8" s="9">
        <v>10.339434120832944</v>
      </c>
      <c r="I8" s="9">
        <v>10.148930782864904</v>
      </c>
      <c r="J8" s="9">
        <v>9.8857356935468772</v>
      </c>
      <c r="K8" s="9">
        <v>9.7360575874354698</v>
      </c>
      <c r="L8" s="9">
        <v>8.3879999999999999</v>
      </c>
      <c r="M8" s="9">
        <v>7.5456000000000003</v>
      </c>
      <c r="N8" s="9">
        <v>9.5666700000000002</v>
      </c>
      <c r="O8" s="9">
        <v>9.6456267185713838</v>
      </c>
      <c r="P8" s="26">
        <v>9.6063883674503145</v>
      </c>
    </row>
    <row r="9" spans="1:16" s="4" customFormat="1" x14ac:dyDescent="0.25">
      <c r="A9" s="7" t="s">
        <v>34</v>
      </c>
      <c r="B9" s="11">
        <v>709</v>
      </c>
      <c r="C9" s="11">
        <v>729</v>
      </c>
      <c r="D9" s="11">
        <v>631</v>
      </c>
      <c r="E9" s="11">
        <v>656</v>
      </c>
      <c r="F9" s="11">
        <v>680</v>
      </c>
      <c r="G9" s="11">
        <v>616</v>
      </c>
      <c r="H9" s="11">
        <v>635</v>
      </c>
      <c r="I9" s="11">
        <v>626</v>
      </c>
      <c r="J9" s="11">
        <v>636</v>
      </c>
      <c r="K9" s="11">
        <v>624</v>
      </c>
      <c r="L9" s="11">
        <v>605</v>
      </c>
      <c r="M9" s="11">
        <v>535</v>
      </c>
      <c r="N9" s="11">
        <v>600</v>
      </c>
      <c r="O9" s="11">
        <v>557</v>
      </c>
      <c r="P9" s="4" t="s">
        <v>36</v>
      </c>
    </row>
    <row r="10" spans="1:16" s="4" customFormat="1" ht="15.6" x14ac:dyDescent="0.25">
      <c r="A10" s="8" t="s">
        <v>33</v>
      </c>
      <c r="B10" s="12">
        <v>125</v>
      </c>
      <c r="C10" s="12">
        <v>130</v>
      </c>
      <c r="D10" s="12">
        <v>119</v>
      </c>
      <c r="E10" s="12">
        <v>106</v>
      </c>
      <c r="F10" s="12">
        <v>86</v>
      </c>
      <c r="G10" s="12">
        <v>85</v>
      </c>
      <c r="H10" s="12">
        <v>115</v>
      </c>
      <c r="I10" s="12">
        <v>101</v>
      </c>
      <c r="J10" s="12">
        <v>102</v>
      </c>
      <c r="K10" s="12">
        <v>112</v>
      </c>
      <c r="L10" s="12">
        <v>91</v>
      </c>
      <c r="M10" s="12">
        <v>88</v>
      </c>
      <c r="N10" s="12">
        <v>125</v>
      </c>
      <c r="O10" s="12">
        <v>110</v>
      </c>
      <c r="P10" s="3" t="s">
        <v>36</v>
      </c>
    </row>
    <row r="11" spans="1:16" ht="15.6" x14ac:dyDescent="0.25">
      <c r="A11" s="8" t="s">
        <v>35</v>
      </c>
      <c r="B11" s="12">
        <v>584</v>
      </c>
      <c r="C11" s="12">
        <v>599</v>
      </c>
      <c r="D11" s="12">
        <v>512</v>
      </c>
      <c r="E11" s="12">
        <v>550</v>
      </c>
      <c r="F11" s="12">
        <v>594</v>
      </c>
      <c r="G11" s="12">
        <v>531</v>
      </c>
      <c r="H11" s="12">
        <v>520</v>
      </c>
      <c r="I11" s="12">
        <v>525</v>
      </c>
      <c r="J11" s="12">
        <v>534</v>
      </c>
      <c r="K11" s="12">
        <v>512</v>
      </c>
      <c r="L11" s="12">
        <v>514</v>
      </c>
      <c r="M11" s="12">
        <v>447</v>
      </c>
      <c r="N11" s="12">
        <v>475</v>
      </c>
      <c r="O11" s="12">
        <v>447</v>
      </c>
      <c r="P11" s="3" t="s">
        <v>36</v>
      </c>
    </row>
    <row r="12" spans="1:16" s="4" customFormat="1" x14ac:dyDescent="0.25">
      <c r="A12" s="7" t="s">
        <v>10</v>
      </c>
      <c r="B12" s="4">
        <f>B13+B24</f>
        <v>487</v>
      </c>
      <c r="C12" s="4">
        <f t="shared" ref="C12:N12" si="1">C13+C24</f>
        <v>186</v>
      </c>
      <c r="D12" s="4">
        <f>D13+D24</f>
        <v>111</v>
      </c>
      <c r="E12" s="4">
        <f t="shared" si="1"/>
        <v>144</v>
      </c>
      <c r="F12" s="4">
        <f t="shared" si="1"/>
        <v>120</v>
      </c>
      <c r="G12" s="4">
        <f t="shared" si="1"/>
        <v>115</v>
      </c>
      <c r="H12" s="4">
        <f t="shared" si="1"/>
        <v>108</v>
      </c>
      <c r="I12" s="4">
        <f t="shared" si="1"/>
        <v>126</v>
      </c>
      <c r="J12" s="4">
        <f t="shared" si="1"/>
        <v>111</v>
      </c>
      <c r="K12" s="4">
        <f t="shared" si="1"/>
        <v>120</v>
      </c>
      <c r="L12" s="4">
        <f t="shared" si="1"/>
        <v>123</v>
      </c>
      <c r="M12" s="4">
        <f t="shared" si="1"/>
        <v>107</v>
      </c>
      <c r="N12" s="4">
        <f t="shared" si="1"/>
        <v>93</v>
      </c>
      <c r="O12" s="4">
        <f>O13+O24</f>
        <v>62</v>
      </c>
      <c r="P12" s="4" t="s">
        <v>36</v>
      </c>
    </row>
    <row r="13" spans="1:16" s="4" customFormat="1" ht="15.6" x14ac:dyDescent="0.25">
      <c r="A13" s="8" t="s">
        <v>12</v>
      </c>
      <c r="B13" s="3">
        <v>206</v>
      </c>
      <c r="C13" s="3">
        <v>85</v>
      </c>
      <c r="D13" s="12">
        <v>42</v>
      </c>
      <c r="E13" s="12">
        <v>50</v>
      </c>
      <c r="F13" s="12">
        <v>66</v>
      </c>
      <c r="G13" s="12">
        <v>54</v>
      </c>
      <c r="H13" s="12">
        <v>48</v>
      </c>
      <c r="I13" s="12">
        <v>66</v>
      </c>
      <c r="J13" s="12">
        <v>55</v>
      </c>
      <c r="K13" s="12">
        <v>61</v>
      </c>
      <c r="L13" s="12">
        <v>56</v>
      </c>
      <c r="M13" s="12">
        <v>54</v>
      </c>
      <c r="N13" s="3">
        <v>41</v>
      </c>
      <c r="O13" s="3">
        <v>28</v>
      </c>
      <c r="P13" s="25" t="s">
        <v>36</v>
      </c>
    </row>
    <row r="14" spans="1:16" ht="12.75" customHeight="1" x14ac:dyDescent="0.25">
      <c r="A14" s="17" t="s">
        <v>0</v>
      </c>
      <c r="B14" s="10">
        <v>8</v>
      </c>
      <c r="C14" s="10">
        <v>0</v>
      </c>
      <c r="D14" s="15">
        <v>0</v>
      </c>
      <c r="E14" s="15">
        <v>3</v>
      </c>
      <c r="F14" s="15">
        <v>3</v>
      </c>
      <c r="G14" s="15">
        <v>3</v>
      </c>
      <c r="H14" s="15">
        <v>8</v>
      </c>
      <c r="I14" s="15">
        <v>2</v>
      </c>
      <c r="J14" s="15">
        <v>1</v>
      </c>
      <c r="K14" s="15">
        <v>3</v>
      </c>
      <c r="L14" s="15">
        <v>0</v>
      </c>
      <c r="M14" s="15">
        <v>1</v>
      </c>
      <c r="N14" s="3">
        <v>10</v>
      </c>
      <c r="O14" s="3">
        <v>1</v>
      </c>
      <c r="P14" s="25" t="s">
        <v>36</v>
      </c>
    </row>
    <row r="15" spans="1:16" ht="12.75" customHeight="1" x14ac:dyDescent="0.25">
      <c r="A15" s="17" t="s">
        <v>1</v>
      </c>
      <c r="B15" s="10">
        <v>4</v>
      </c>
      <c r="C15" s="10">
        <v>5</v>
      </c>
      <c r="D15" s="15">
        <v>0</v>
      </c>
      <c r="E15" s="15">
        <v>0</v>
      </c>
      <c r="F15" s="15">
        <v>1</v>
      </c>
      <c r="G15" s="15">
        <v>0</v>
      </c>
      <c r="H15" s="15">
        <v>3</v>
      </c>
      <c r="I15" s="15">
        <v>0</v>
      </c>
      <c r="J15" s="15">
        <v>0</v>
      </c>
      <c r="K15" s="15">
        <v>1</v>
      </c>
      <c r="L15" s="15">
        <v>0</v>
      </c>
      <c r="M15" s="15">
        <v>1</v>
      </c>
      <c r="N15" s="3">
        <v>1</v>
      </c>
      <c r="O15" s="3">
        <v>0</v>
      </c>
      <c r="P15" s="25" t="s">
        <v>36</v>
      </c>
    </row>
    <row r="16" spans="1:16" ht="12.75" customHeight="1" x14ac:dyDescent="0.25">
      <c r="A16" s="17" t="s">
        <v>2</v>
      </c>
      <c r="B16" s="10">
        <v>14</v>
      </c>
      <c r="C16" s="10">
        <v>13</v>
      </c>
      <c r="D16" s="15">
        <v>1</v>
      </c>
      <c r="E16" s="15">
        <v>11</v>
      </c>
      <c r="F16" s="15">
        <v>7</v>
      </c>
      <c r="G16" s="15">
        <v>0</v>
      </c>
      <c r="H16" s="15">
        <v>1</v>
      </c>
      <c r="I16" s="15">
        <v>12</v>
      </c>
      <c r="J16" s="15">
        <v>7</v>
      </c>
      <c r="K16" s="15">
        <v>6</v>
      </c>
      <c r="L16" s="15">
        <v>5</v>
      </c>
      <c r="M16" s="15">
        <v>3</v>
      </c>
      <c r="N16" s="3">
        <v>4</v>
      </c>
      <c r="O16" s="3">
        <v>0</v>
      </c>
      <c r="P16" s="25" t="s">
        <v>36</v>
      </c>
    </row>
    <row r="17" spans="1:16" ht="12.75" customHeight="1" x14ac:dyDescent="0.25">
      <c r="A17" s="17" t="s">
        <v>3</v>
      </c>
      <c r="B17" s="10" t="s">
        <v>14</v>
      </c>
      <c r="C17" s="10">
        <v>2</v>
      </c>
      <c r="D17" s="15">
        <v>0</v>
      </c>
      <c r="E17" s="15">
        <v>0</v>
      </c>
      <c r="F17" s="15">
        <v>1</v>
      </c>
      <c r="G17" s="15">
        <v>0</v>
      </c>
      <c r="H17" s="15">
        <v>0</v>
      </c>
      <c r="I17" s="15">
        <v>1</v>
      </c>
      <c r="J17" s="15">
        <v>0</v>
      </c>
      <c r="K17" s="15">
        <v>1</v>
      </c>
      <c r="L17" s="15">
        <v>0</v>
      </c>
      <c r="M17" s="15">
        <v>0</v>
      </c>
      <c r="N17" s="3">
        <v>1</v>
      </c>
      <c r="O17" s="3">
        <v>0</v>
      </c>
      <c r="P17" s="25" t="s">
        <v>36</v>
      </c>
    </row>
    <row r="18" spans="1:16" ht="12.75" customHeight="1" x14ac:dyDescent="0.25">
      <c r="A18" s="17" t="s">
        <v>4</v>
      </c>
      <c r="B18" s="10">
        <v>60</v>
      </c>
      <c r="C18" s="10">
        <v>47</v>
      </c>
      <c r="D18" s="15">
        <v>26</v>
      </c>
      <c r="E18" s="15">
        <v>13</v>
      </c>
      <c r="F18" s="15">
        <v>19</v>
      </c>
      <c r="G18" s="15">
        <v>14</v>
      </c>
      <c r="H18" s="15">
        <v>16</v>
      </c>
      <c r="I18" s="15">
        <v>23</v>
      </c>
      <c r="J18" s="15">
        <v>23</v>
      </c>
      <c r="K18" s="15">
        <v>19</v>
      </c>
      <c r="L18" s="15">
        <v>25</v>
      </c>
      <c r="M18" s="15">
        <v>25</v>
      </c>
      <c r="N18" s="3">
        <v>9</v>
      </c>
      <c r="O18" s="3">
        <v>14</v>
      </c>
      <c r="P18" s="25" t="s">
        <v>36</v>
      </c>
    </row>
    <row r="19" spans="1:16" ht="12.75" customHeight="1" x14ac:dyDescent="0.25">
      <c r="A19" s="17" t="s">
        <v>8</v>
      </c>
      <c r="B19" s="10" t="s">
        <v>14</v>
      </c>
      <c r="C19" s="10">
        <v>0</v>
      </c>
      <c r="D19" s="15">
        <v>0</v>
      </c>
      <c r="E19" s="15">
        <v>2</v>
      </c>
      <c r="F19" s="15">
        <v>0</v>
      </c>
      <c r="G19" s="15">
        <v>2</v>
      </c>
      <c r="H19" s="15">
        <v>1</v>
      </c>
      <c r="I19" s="15">
        <v>0</v>
      </c>
      <c r="J19" s="15">
        <v>2</v>
      </c>
      <c r="K19" s="15">
        <v>1</v>
      </c>
      <c r="L19" s="15">
        <v>4</v>
      </c>
      <c r="M19" s="15">
        <v>1</v>
      </c>
      <c r="N19" s="3">
        <v>0</v>
      </c>
      <c r="O19" s="3">
        <v>0</v>
      </c>
      <c r="P19" s="25" t="s">
        <v>36</v>
      </c>
    </row>
    <row r="20" spans="1:16" ht="12.75" customHeight="1" x14ac:dyDescent="0.25">
      <c r="A20" s="17" t="s">
        <v>5</v>
      </c>
      <c r="B20" s="10" t="s">
        <v>14</v>
      </c>
      <c r="C20" s="10">
        <v>1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3">
        <v>0</v>
      </c>
      <c r="O20" s="3">
        <v>0</v>
      </c>
      <c r="P20" s="25" t="s">
        <v>36</v>
      </c>
    </row>
    <row r="21" spans="1:16" ht="12.75" customHeight="1" x14ac:dyDescent="0.25">
      <c r="A21" s="17" t="s">
        <v>6</v>
      </c>
      <c r="B21" s="10" t="s">
        <v>14</v>
      </c>
      <c r="C21" s="10">
        <v>0</v>
      </c>
      <c r="D21" s="15">
        <v>0</v>
      </c>
      <c r="E21" s="15">
        <v>3</v>
      </c>
      <c r="F21" s="15">
        <v>0</v>
      </c>
      <c r="G21" s="15">
        <v>0</v>
      </c>
      <c r="H21" s="15">
        <v>1</v>
      </c>
      <c r="I21" s="15">
        <v>1</v>
      </c>
      <c r="J21" s="15">
        <v>1</v>
      </c>
      <c r="K21" s="15">
        <v>3</v>
      </c>
      <c r="L21" s="15">
        <v>1</v>
      </c>
      <c r="M21" s="15">
        <v>0</v>
      </c>
      <c r="N21" s="3">
        <v>0</v>
      </c>
      <c r="O21" s="3">
        <v>0</v>
      </c>
      <c r="P21" s="25" t="s">
        <v>36</v>
      </c>
    </row>
    <row r="22" spans="1:16" ht="12.75" customHeight="1" x14ac:dyDescent="0.25">
      <c r="A22" s="17" t="s">
        <v>7</v>
      </c>
      <c r="B22" s="10" t="s">
        <v>14</v>
      </c>
      <c r="C22" s="10">
        <v>0</v>
      </c>
      <c r="D22" s="15">
        <v>0</v>
      </c>
      <c r="E22" s="15">
        <v>1</v>
      </c>
      <c r="F22" s="15">
        <v>0</v>
      </c>
      <c r="G22" s="15">
        <v>2</v>
      </c>
      <c r="H22" s="15">
        <v>0</v>
      </c>
      <c r="I22" s="15">
        <v>0</v>
      </c>
      <c r="J22" s="15">
        <v>0</v>
      </c>
      <c r="K22" s="15">
        <v>1</v>
      </c>
      <c r="L22" s="15">
        <v>0</v>
      </c>
      <c r="M22" s="15">
        <v>0</v>
      </c>
      <c r="N22" s="3">
        <v>1</v>
      </c>
      <c r="O22" s="3">
        <v>0</v>
      </c>
      <c r="P22" s="25" t="s">
        <v>36</v>
      </c>
    </row>
    <row r="23" spans="1:16" ht="12.75" customHeight="1" x14ac:dyDescent="0.25">
      <c r="A23" s="17" t="s">
        <v>23</v>
      </c>
      <c r="B23" s="10">
        <v>56</v>
      </c>
      <c r="C23" s="10">
        <v>11</v>
      </c>
      <c r="D23" s="15">
        <v>15</v>
      </c>
      <c r="E23" s="15">
        <v>20</v>
      </c>
      <c r="F23" s="15">
        <v>35</v>
      </c>
      <c r="G23" s="15">
        <v>33</v>
      </c>
      <c r="H23" s="15">
        <v>18</v>
      </c>
      <c r="I23" s="15">
        <v>27</v>
      </c>
      <c r="J23" s="15">
        <v>21</v>
      </c>
      <c r="K23" s="15">
        <v>26</v>
      </c>
      <c r="L23" s="15">
        <v>21</v>
      </c>
      <c r="M23" s="15">
        <v>23</v>
      </c>
      <c r="N23" s="3">
        <v>15</v>
      </c>
      <c r="O23" s="3">
        <v>13</v>
      </c>
      <c r="P23" s="25" t="s">
        <v>36</v>
      </c>
    </row>
    <row r="24" spans="1:16" ht="12.75" customHeight="1" x14ac:dyDescent="0.25">
      <c r="A24" s="8" t="s">
        <v>13</v>
      </c>
      <c r="B24" s="3">
        <v>281</v>
      </c>
      <c r="C24" s="3">
        <v>101</v>
      </c>
      <c r="D24" s="3">
        <v>69</v>
      </c>
      <c r="E24" s="12">
        <v>94</v>
      </c>
      <c r="F24" s="12">
        <v>54</v>
      </c>
      <c r="G24" s="12">
        <v>61</v>
      </c>
      <c r="H24" s="12">
        <v>60</v>
      </c>
      <c r="I24" s="12">
        <v>60</v>
      </c>
      <c r="J24" s="12">
        <v>56</v>
      </c>
      <c r="K24" s="12">
        <v>59</v>
      </c>
      <c r="L24" s="12">
        <v>67</v>
      </c>
      <c r="M24" s="3">
        <v>53</v>
      </c>
      <c r="N24" s="3">
        <v>52</v>
      </c>
      <c r="O24" s="3">
        <v>34</v>
      </c>
      <c r="P24" s="3" t="s">
        <v>36</v>
      </c>
    </row>
    <row r="25" spans="1:16" ht="12.75" customHeight="1" x14ac:dyDescent="0.25">
      <c r="A25" s="7" t="s">
        <v>11</v>
      </c>
      <c r="B25" s="4">
        <v>19</v>
      </c>
      <c r="C25" s="4">
        <v>9</v>
      </c>
      <c r="D25" s="13">
        <v>38</v>
      </c>
      <c r="E25" s="13">
        <v>7</v>
      </c>
      <c r="F25" s="13">
        <v>12</v>
      </c>
      <c r="G25" s="13">
        <v>12</v>
      </c>
      <c r="H25" s="13">
        <v>23</v>
      </c>
      <c r="I25" s="11">
        <v>14</v>
      </c>
      <c r="J25" s="11">
        <v>21</v>
      </c>
      <c r="K25" s="4">
        <v>15</v>
      </c>
      <c r="L25" s="11">
        <v>8</v>
      </c>
      <c r="M25" s="4">
        <v>13</v>
      </c>
      <c r="N25" s="11">
        <v>22</v>
      </c>
      <c r="O25" s="11">
        <v>14</v>
      </c>
      <c r="P25" s="4">
        <v>12</v>
      </c>
    </row>
    <row r="26" spans="1:16" ht="12.75" customHeight="1" x14ac:dyDescent="0.25">
      <c r="A26" s="8" t="s">
        <v>25</v>
      </c>
      <c r="B26" s="3">
        <v>4</v>
      </c>
      <c r="C26" s="3">
        <v>3</v>
      </c>
      <c r="D26" s="14">
        <v>1</v>
      </c>
      <c r="E26" s="14">
        <v>0</v>
      </c>
      <c r="F26" s="14">
        <v>1</v>
      </c>
      <c r="G26" s="14">
        <v>0</v>
      </c>
      <c r="H26" s="14">
        <v>5</v>
      </c>
      <c r="I26" s="14">
        <v>2</v>
      </c>
      <c r="J26" s="3">
        <v>0</v>
      </c>
      <c r="K26" s="3">
        <v>4</v>
      </c>
      <c r="L26" s="3">
        <v>2</v>
      </c>
      <c r="M26" s="3">
        <v>4</v>
      </c>
      <c r="N26" s="3">
        <v>1</v>
      </c>
      <c r="O26" s="3">
        <v>1</v>
      </c>
      <c r="P26" s="3">
        <v>3</v>
      </c>
    </row>
    <row r="27" spans="1:16" ht="12.75" customHeight="1" x14ac:dyDescent="0.25">
      <c r="A27" s="21" t="s">
        <v>26</v>
      </c>
      <c r="B27" s="22">
        <v>15</v>
      </c>
      <c r="C27" s="22">
        <v>6</v>
      </c>
      <c r="D27" s="23">
        <v>37</v>
      </c>
      <c r="E27" s="23">
        <v>7</v>
      </c>
      <c r="F27" s="23">
        <v>12</v>
      </c>
      <c r="G27" s="23">
        <v>12</v>
      </c>
      <c r="H27" s="23">
        <v>18</v>
      </c>
      <c r="I27" s="28">
        <v>12</v>
      </c>
      <c r="J27" s="28">
        <v>21</v>
      </c>
      <c r="K27" s="22">
        <v>11</v>
      </c>
      <c r="L27" s="22">
        <v>6</v>
      </c>
      <c r="M27" s="28">
        <v>9</v>
      </c>
      <c r="N27" s="28">
        <v>21</v>
      </c>
      <c r="O27" s="28">
        <v>13</v>
      </c>
      <c r="P27" s="22">
        <v>9</v>
      </c>
    </row>
    <row r="28" spans="1:16" ht="23.25" customHeight="1" x14ac:dyDescent="0.25">
      <c r="A28" s="33" t="s">
        <v>38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4"/>
      <c r="O28" s="34"/>
    </row>
    <row r="29" spans="1:16" ht="12.75" customHeight="1" x14ac:dyDescent="0.25">
      <c r="A29" s="35" t="s">
        <v>22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</row>
    <row r="30" spans="1:16" ht="24" customHeight="1" x14ac:dyDescent="0.25">
      <c r="A30" s="35" t="s">
        <v>32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</row>
    <row r="31" spans="1:16" s="29" customFormat="1" ht="26.25" customHeight="1" x14ac:dyDescent="0.25">
      <c r="A31" s="36" t="s">
        <v>31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16" ht="13.8" x14ac:dyDescent="0.25">
      <c r="A32" s="35" t="s">
        <v>19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</row>
    <row r="33" spans="1:15" x14ac:dyDescent="0.25">
      <c r="A33" s="37" t="s">
        <v>24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</row>
    <row r="34" spans="1:15" x14ac:dyDescent="0.25">
      <c r="A34" s="30" t="s">
        <v>20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</row>
    <row r="35" spans="1:15" ht="71.25" customHeight="1" x14ac:dyDescent="0.25">
      <c r="A35" s="31" t="s">
        <v>37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</sheetData>
  <mergeCells count="9">
    <mergeCell ref="A34:O34"/>
    <mergeCell ref="A35:O35"/>
    <mergeCell ref="A1:O1"/>
    <mergeCell ref="A28:O28"/>
    <mergeCell ref="A29:O29"/>
    <mergeCell ref="A30:O30"/>
    <mergeCell ref="A31:O31"/>
    <mergeCell ref="A32:O32"/>
    <mergeCell ref="A33:O33"/>
  </mergeCells>
  <phoneticPr fontId="0" type="noConversion"/>
  <printOptions horizontalCentered="1"/>
  <pageMargins left="0.25" right="0.25" top="0.75" bottom="0.75" header="0.3" footer="0.3"/>
  <pageSetup paperSize="5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5-1 Historical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5-1.  Fatalities by Freight Transportation Mode: 1980, 1990, and 2000–2011</dc:title>
  <dc:subject>Freight Facts and Figures 2012</dc:subject>
  <dc:creator>Federal Highway Administration, Office of Freight Management and Operations;M. Sprung</dc:creator>
  <cp:lastModifiedBy>Bedsole, Elisabeth K.</cp:lastModifiedBy>
  <cp:lastPrinted>2014-05-06T19:36:02Z</cp:lastPrinted>
  <dcterms:created xsi:type="dcterms:W3CDTF">2004-03-04T22:23:06Z</dcterms:created>
  <dcterms:modified xsi:type="dcterms:W3CDTF">2014-06-16T14:10:41Z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