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7404" yWindow="504" windowWidth="20376" windowHeight="12816"/>
  </bookViews>
  <sheets>
    <sheet name="Table 5-6"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26" i="1" l="1"/>
  <c r="E26" i="1"/>
  <c r="G25" i="1"/>
  <c r="E25" i="1"/>
  <c r="F24" i="1"/>
  <c r="G24" i="1"/>
  <c r="D24" i="1"/>
  <c r="E24" i="1"/>
  <c r="G23" i="1"/>
  <c r="E23" i="1"/>
  <c r="G20" i="1"/>
  <c r="E20" i="1"/>
  <c r="G19" i="1"/>
  <c r="E19" i="1"/>
  <c r="F18" i="1"/>
  <c r="G18" i="1"/>
  <c r="D18" i="1"/>
  <c r="E18" i="1"/>
  <c r="G17" i="1"/>
  <c r="E17" i="1"/>
  <c r="G14" i="1"/>
  <c r="E14" i="1"/>
  <c r="G13" i="1"/>
  <c r="E13" i="1"/>
  <c r="F12" i="1"/>
  <c r="G12" i="1"/>
  <c r="D12" i="1"/>
  <c r="E12" i="1"/>
  <c r="G11" i="1"/>
  <c r="E11" i="1"/>
  <c r="G8" i="1"/>
  <c r="E8" i="1"/>
  <c r="F7" i="1"/>
  <c r="G7" i="1"/>
  <c r="E7" i="1"/>
</calcChain>
</file>

<file path=xl/sharedStrings.xml><?xml version="1.0" encoding="utf-8"?>
<sst xmlns="http://schemas.openxmlformats.org/spreadsheetml/2006/main" count="31" uniqueCount="14">
  <si>
    <t>Number</t>
  </si>
  <si>
    <t>Percent</t>
  </si>
  <si>
    <t>Number of inspections</t>
  </si>
  <si>
    <t>With no violations</t>
  </si>
  <si>
    <t>With violations</t>
  </si>
  <si>
    <t>All inspections</t>
  </si>
  <si>
    <t>Driver inspections</t>
  </si>
  <si>
    <t xml:space="preserve">   With OOS violations</t>
  </si>
  <si>
    <t>Vehicle inspections</t>
  </si>
  <si>
    <t>Hazardous materials inspections</t>
  </si>
  <si>
    <r>
      <t>Key:</t>
    </r>
    <r>
      <rPr>
        <sz val="9"/>
        <rFont val="Arial"/>
        <family val="2"/>
      </rPr>
      <t xml:space="preserve">  OOS = out of service.</t>
    </r>
  </si>
  <si>
    <r>
      <t>Notes:</t>
    </r>
    <r>
      <rPr>
        <sz val="9"/>
        <color indexed="8"/>
        <rFont val="Arial"/>
        <family val="2"/>
      </rPr>
      <t xml:space="preserve">  A roadside inspection is an examination of individual commercial motor vehicles and drivers to determine if they are in compliance with the Federal Motor Carrier Safety Regulations and/or Hazardous Materials Regulations.  Serious violations result in the issuance of driver or vehicle OOS orders. Serious violations include operating a vehicle in a hazardous condition, hazardous materials onboard, or lack of required operating authority.  These violations must be corrected before the driver or vehicle can return to service.  Moving violations also may be recorded in conjunction with a roadside inspection.  </t>
    </r>
  </si>
  <si>
    <t>Table 5-6. Roadside Safety Inspection Activity Summary By Inspection Type:  2000 and 2010-2012</t>
  </si>
  <si>
    <r>
      <t>Source</t>
    </r>
    <r>
      <rPr>
        <sz val="9"/>
        <rFont val="Arial"/>
        <family val="2"/>
      </rPr>
      <t>:  U.S. Department of Transportation, Federal Motor Carrier Safety Administration, Motor Carrier Management Information System (MCMIS), Roadside Inspection Activity Summary for Fiscal Years, special tabulation, October, 17,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</si>
</sst>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1" x14ac:knownFonts="1">
    <font>
      <sz val="10"/>
      <name val="Arial"/>
    </font>
    <font>
      <sz val="10"/>
      <name val="Arial"/>
      <family val="2"/>
    </font>
    <font>
      <b/>
      <sz val="10"/>
      <name val="Arial"/>
      <family val="2"/>
    </font>
    <font>
      <b/>
      <sz val="12"/>
      <name val="Arial"/>
      <family val="2"/>
    </font>
    <font>
      <sz val="8"/>
      <name val="Arial"/>
      <family val="2"/>
    </font>
    <font>
      <b/>
      <sz val="9"/>
      <name val="Arial"/>
      <family val="2"/>
    </font>
    <font>
      <sz val="9"/>
      <name val="Arial"/>
      <family val="2"/>
    </font>
    <font>
      <b/>
      <sz val="9"/>
      <color indexed="8"/>
      <name val="Arial"/>
      <family val="2"/>
    </font>
    <font>
      <sz val="9"/>
      <color indexed="8"/>
      <name val="Arial"/>
      <family val="2"/>
    </font>
    <font>
      <u/>
      <sz val="10"/>
      <color theme="10"/>
      <name val="Arial"/>
    </font>
    <font>
      <u/>
      <sz val="10"/>
      <color theme="11"/>
      <name val="Arial"/>
    </font>
  </fonts>
  <fills count="2">
    <fill>
      <patternFill patternType="none"/>
    </fill>
    <fill>
      <patternFill patternType="gray125"/>
    </fill>
  </fills>
  <borders count="15">
    <border>
      <left/>
      <right/>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style="medium">
        <color auto="1"/>
      </top>
      <bottom style="thin">
        <color auto="1"/>
      </bottom>
      <diagonal/>
    </border>
    <border>
      <left/>
      <right/>
      <top style="medium">
        <color auto="1"/>
      </top>
      <bottom/>
      <diagonal/>
    </border>
    <border>
      <left/>
      <right style="thin">
        <color auto="1"/>
      </right>
      <top style="medium">
        <color auto="1"/>
      </top>
      <bottom style="thin">
        <color auto="1"/>
      </bottom>
      <diagonal/>
    </border>
    <border>
      <left style="thin">
        <color auto="1"/>
      </left>
      <right/>
      <top style="medium">
        <color auto="1"/>
      </top>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8">
    <xf numFmtId="0" fontId="0" fillId="0" borderId="0" xfId="0"/>
    <xf numFmtId="0" fontId="0" fillId="0" borderId="0" xfId="0" applyFill="1"/>
    <xf numFmtId="0" fontId="0" fillId="0" borderId="0" xfId="0" applyFill="1" applyAlignment="1">
      <alignment wrapText="1"/>
    </xf>
    <xf numFmtId="0" fontId="0" fillId="0" borderId="2" xfId="0" applyFill="1" applyBorder="1"/>
    <xf numFmtId="0" fontId="0" fillId="0" borderId="0" xfId="0" applyFill="1" applyBorder="1"/>
    <xf numFmtId="0" fontId="0" fillId="0" borderId="1" xfId="0" applyFill="1" applyBorder="1"/>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xf numFmtId="3" fontId="0" fillId="0" borderId="1" xfId="0" applyNumberFormat="1" applyFill="1" applyBorder="1"/>
    <xf numFmtId="0" fontId="7" fillId="0" borderId="0" xfId="0" applyFont="1" applyFill="1" applyAlignment="1">
      <alignment wrapText="1"/>
    </xf>
    <xf numFmtId="0" fontId="0" fillId="0" borderId="5" xfId="0" applyFill="1" applyBorder="1" applyAlignment="1">
      <alignment horizontal="right"/>
    </xf>
    <xf numFmtId="165" fontId="0" fillId="0" borderId="0" xfId="0" applyNumberFormat="1" applyFill="1" applyAlignment="1"/>
    <xf numFmtId="3" fontId="0" fillId="0" borderId="5" xfId="1" applyNumberFormat="1" applyFont="1" applyFill="1" applyBorder="1" applyAlignment="1"/>
    <xf numFmtId="3" fontId="0" fillId="0" borderId="6" xfId="1" applyNumberFormat="1" applyFont="1" applyFill="1" applyBorder="1" applyAlignment="1"/>
    <xf numFmtId="165" fontId="0" fillId="0" borderId="1" xfId="0" applyNumberFormat="1" applyFill="1" applyBorder="1" applyAlignment="1"/>
    <xf numFmtId="0" fontId="0" fillId="0" borderId="0" xfId="0" applyFill="1" applyBorder="1" applyAlignment="1">
      <alignment horizontal="right"/>
    </xf>
    <xf numFmtId="3" fontId="0" fillId="0" borderId="0" xfId="1" applyNumberFormat="1" applyFont="1" applyFill="1" applyBorder="1" applyAlignment="1"/>
    <xf numFmtId="3" fontId="0" fillId="0" borderId="1" xfId="1" applyNumberFormat="1" applyFont="1" applyFill="1" applyBorder="1" applyAlignment="1"/>
    <xf numFmtId="165" fontId="0" fillId="0" borderId="0" xfId="0" applyNumberFormat="1" applyFill="1" applyBorder="1" applyAlignment="1"/>
    <xf numFmtId="3" fontId="0" fillId="0" borderId="5" xfId="0" applyNumberFormat="1" applyFill="1" applyBorder="1"/>
    <xf numFmtId="0" fontId="2" fillId="0" borderId="12" xfId="0" applyFont="1" applyFill="1" applyBorder="1" applyAlignment="1">
      <alignment horizontal="center"/>
    </xf>
    <xf numFmtId="0" fontId="0" fillId="0" borderId="13" xfId="0" applyFill="1" applyBorder="1"/>
    <xf numFmtId="3" fontId="0" fillId="0" borderId="0" xfId="0" applyNumberFormat="1" applyFill="1" applyBorder="1"/>
    <xf numFmtId="164" fontId="0" fillId="0" borderId="13" xfId="0" applyNumberFormat="1" applyFill="1" applyBorder="1"/>
    <xf numFmtId="3" fontId="0" fillId="0" borderId="13" xfId="0" applyNumberFormat="1" applyFill="1" applyBorder="1"/>
    <xf numFmtId="164" fontId="0" fillId="0" borderId="14" xfId="0" applyNumberFormat="1" applyFill="1" applyBorder="1"/>
    <xf numFmtId="0" fontId="0" fillId="0" borderId="0" xfId="0" applyFill="1" applyAlignment="1">
      <alignment horizontal="left" indent="1"/>
    </xf>
    <xf numFmtId="0" fontId="0" fillId="0" borderId="1" xfId="0" applyFill="1" applyBorder="1" applyAlignment="1">
      <alignment horizontal="left" indent="1"/>
    </xf>
    <xf numFmtId="3" fontId="3" fillId="0" borderId="0" xfId="0" applyNumberFormat="1" applyFont="1" applyFill="1" applyAlignment="1">
      <alignment horizontal="left" wrapText="1"/>
    </xf>
    <xf numFmtId="0" fontId="7" fillId="0" borderId="0" xfId="0" applyFont="1" applyFill="1" applyAlignment="1">
      <alignment horizontal="left" wrapText="1"/>
    </xf>
    <xf numFmtId="3" fontId="5" fillId="0" borderId="0" xfId="0" applyNumberFormat="1" applyFont="1" applyFill="1" applyAlignment="1">
      <alignment horizontal="left" wrapText="1"/>
    </xf>
    <xf numFmtId="0" fontId="2" fillId="0" borderId="11" xfId="0" applyFont="1" applyFill="1" applyBorder="1" applyAlignment="1">
      <alignment horizontal="center"/>
    </xf>
    <xf numFmtId="0" fontId="2" fillId="0" borderId="8" xfId="0" applyFont="1" applyFill="1" applyBorder="1" applyAlignment="1">
      <alignment horizontal="center"/>
    </xf>
    <xf numFmtId="0" fontId="5" fillId="0" borderId="7" xfId="0" applyFont="1" applyFill="1" applyBorder="1" applyAlignment="1">
      <alignment wrapText="1"/>
    </xf>
    <xf numFmtId="0" fontId="0" fillId="0" borderId="7" xfId="0" applyFill="1" applyBorder="1" applyAlignment="1">
      <alignment wrapText="1"/>
    </xf>
    <xf numFmtId="0" fontId="2" fillId="0" borderId="10" xfId="0" applyFont="1" applyFill="1" applyBorder="1" applyAlignment="1">
      <alignment horizontal="center"/>
    </xf>
    <xf numFmtId="0" fontId="2" fillId="0" borderId="9" xfId="0" applyFont="1" applyFill="1" applyBorder="1" applyAlignment="1">
      <alignment horizontal="center"/>
    </xf>
  </cellXfs>
  <cellStyles count="4">
    <cellStyle name="Comma" xfId="1" builtinId="3"/>
    <cellStyle name="Followed Hyperlink" xfId="3" builtinId="9" hidden="1"/>
    <cellStyle name="Hyperlink" xfId="2"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31"/>
  <sheetViews>
    <sheetView tabSelected="1" topLeftCell="A10" workbookViewId="0">
      <selection activeCell="A31" sqref="A31:I31"/>
    </sheetView>
  </sheetViews>
  <sheetFormatPr defaultColWidth="8.77734375" defaultRowHeight="13.2" x14ac:dyDescent="0.25"/>
  <cols>
    <col min="1" max="1" width="24.33203125" style="1" customWidth="1"/>
    <col min="2" max="2" width="12.44140625" style="1" customWidth="1"/>
    <col min="3" max="3" width="9.6640625" style="1" customWidth="1"/>
    <col min="4" max="4" width="12.44140625" style="1" customWidth="1"/>
    <col min="5" max="5" width="9.77734375" style="1" customWidth="1"/>
    <col min="6" max="6" width="12.44140625" style="1" customWidth="1"/>
    <col min="7" max="7" width="9.77734375" style="1" customWidth="1"/>
    <col min="8" max="8" width="12.44140625" style="1" customWidth="1"/>
    <col min="9" max="9" width="9.77734375" style="1" customWidth="1"/>
    <col min="10" max="16384" width="8.77734375" style="1"/>
  </cols>
  <sheetData>
    <row r="1" spans="1:9" ht="15.75" customHeight="1" x14ac:dyDescent="0.3">
      <c r="A1" s="29" t="s">
        <v>12</v>
      </c>
      <c r="B1" s="29"/>
      <c r="C1" s="29"/>
      <c r="D1" s="29"/>
      <c r="E1" s="29"/>
      <c r="F1" s="29"/>
      <c r="G1" s="29"/>
      <c r="H1" s="29"/>
    </row>
    <row r="2" spans="1:9" ht="13.8" thickBot="1" x14ac:dyDescent="0.3">
      <c r="A2" s="3"/>
      <c r="B2" s="3"/>
      <c r="C2" s="3"/>
    </row>
    <row r="3" spans="1:9" x14ac:dyDescent="0.25">
      <c r="A3" s="4"/>
      <c r="B3" s="33">
        <v>2000</v>
      </c>
      <c r="C3" s="36"/>
      <c r="D3" s="37">
        <v>2010</v>
      </c>
      <c r="E3" s="33"/>
      <c r="F3" s="32">
        <v>2011</v>
      </c>
      <c r="G3" s="33"/>
      <c r="H3" s="32">
        <v>2012</v>
      </c>
      <c r="I3" s="33"/>
    </row>
    <row r="4" spans="1:9" x14ac:dyDescent="0.25">
      <c r="A4" s="5"/>
      <c r="B4" s="6" t="s">
        <v>0</v>
      </c>
      <c r="C4" s="21" t="s">
        <v>1</v>
      </c>
      <c r="D4" s="6" t="s">
        <v>0</v>
      </c>
      <c r="E4" s="6" t="s">
        <v>1</v>
      </c>
      <c r="F4" s="7" t="s">
        <v>0</v>
      </c>
      <c r="G4" s="6" t="s">
        <v>1</v>
      </c>
      <c r="H4" s="7" t="s">
        <v>0</v>
      </c>
      <c r="I4" s="6" t="s">
        <v>1</v>
      </c>
    </row>
    <row r="5" spans="1:9" x14ac:dyDescent="0.25">
      <c r="A5" s="8" t="s">
        <v>5</v>
      </c>
      <c r="B5" s="4"/>
      <c r="C5" s="22"/>
      <c r="D5" s="16"/>
      <c r="F5" s="11"/>
      <c r="G5" s="4"/>
      <c r="H5" s="11"/>
      <c r="I5" s="4"/>
    </row>
    <row r="6" spans="1:9" x14ac:dyDescent="0.25">
      <c r="A6" s="1" t="s">
        <v>2</v>
      </c>
      <c r="B6" s="23">
        <v>2453776</v>
      </c>
      <c r="C6" s="24">
        <v>100</v>
      </c>
      <c r="D6" s="17">
        <v>3569373</v>
      </c>
      <c r="E6" s="12">
        <v>100</v>
      </c>
      <c r="F6" s="13">
        <v>3601302</v>
      </c>
      <c r="G6" s="19">
        <v>100</v>
      </c>
      <c r="H6" s="13">
        <v>3582221</v>
      </c>
      <c r="I6" s="19">
        <v>100</v>
      </c>
    </row>
    <row r="7" spans="1:9" x14ac:dyDescent="0.25">
      <c r="A7" s="27" t="s">
        <v>3</v>
      </c>
      <c r="B7" s="23">
        <v>639593</v>
      </c>
      <c r="C7" s="24">
        <v>26.065663695463641</v>
      </c>
      <c r="D7" s="17">
        <v>1225324</v>
      </c>
      <c r="E7" s="12">
        <f>D7/D$6*100</f>
        <v>34.328830301568367</v>
      </c>
      <c r="F7" s="20">
        <f>F6-F8</f>
        <v>1342133</v>
      </c>
      <c r="G7" s="19">
        <f>F7/F$6*100</f>
        <v>37.267993631192276</v>
      </c>
      <c r="H7" s="20">
        <v>1395748</v>
      </c>
      <c r="I7" s="19">
        <v>38.963201879504361</v>
      </c>
    </row>
    <row r="8" spans="1:9" x14ac:dyDescent="0.25">
      <c r="A8" s="27" t="s">
        <v>4</v>
      </c>
      <c r="B8" s="23">
        <v>1814183</v>
      </c>
      <c r="C8" s="24">
        <v>73.934336304536359</v>
      </c>
      <c r="D8" s="17">
        <v>2344049</v>
      </c>
      <c r="E8" s="12">
        <f>D8/D$6*100</f>
        <v>65.671169698431626</v>
      </c>
      <c r="F8" s="13">
        <v>2259169</v>
      </c>
      <c r="G8" s="19">
        <f>F8/F$6*100</f>
        <v>62.732006368807724</v>
      </c>
      <c r="H8" s="13">
        <v>2186473</v>
      </c>
      <c r="I8" s="19">
        <v>61.036798120495639</v>
      </c>
    </row>
    <row r="9" spans="1:9" x14ac:dyDescent="0.25">
      <c r="B9" s="23"/>
      <c r="C9" s="25"/>
      <c r="D9" s="17"/>
      <c r="E9" s="12"/>
      <c r="F9" s="13"/>
      <c r="G9" s="19"/>
      <c r="H9" s="13"/>
      <c r="I9" s="19"/>
    </row>
    <row r="10" spans="1:9" x14ac:dyDescent="0.25">
      <c r="A10" s="8" t="s">
        <v>6</v>
      </c>
      <c r="B10" s="23"/>
      <c r="C10" s="25"/>
      <c r="D10" s="17"/>
      <c r="E10" s="12"/>
      <c r="F10" s="13"/>
      <c r="G10" s="19"/>
      <c r="H10" s="13"/>
      <c r="I10" s="19"/>
    </row>
    <row r="11" spans="1:9" x14ac:dyDescent="0.25">
      <c r="A11" s="1" t="s">
        <v>2</v>
      </c>
      <c r="B11" s="23">
        <v>2396688</v>
      </c>
      <c r="C11" s="24">
        <v>100</v>
      </c>
      <c r="D11" s="17">
        <v>3470871</v>
      </c>
      <c r="E11" s="12">
        <f>D11/D$11*100</f>
        <v>100</v>
      </c>
      <c r="F11" s="13">
        <v>3484536</v>
      </c>
      <c r="G11" s="19">
        <f>F11/F$11*100</f>
        <v>100</v>
      </c>
      <c r="H11" s="13">
        <v>3464458</v>
      </c>
      <c r="I11" s="19">
        <v>100</v>
      </c>
    </row>
    <row r="12" spans="1:9" x14ac:dyDescent="0.25">
      <c r="A12" s="27" t="s">
        <v>3</v>
      </c>
      <c r="B12" s="23">
        <v>1459538</v>
      </c>
      <c r="C12" s="24">
        <v>60.898122742718286</v>
      </c>
      <c r="D12" s="17">
        <f>D11-D13</f>
        <v>2316960</v>
      </c>
      <c r="E12" s="12">
        <f t="shared" ref="E12:E14" si="0">D12/D$11*100</f>
        <v>66.754425618238187</v>
      </c>
      <c r="F12" s="20">
        <f>F11-F13</f>
        <v>2422611</v>
      </c>
      <c r="G12" s="19">
        <f t="shared" ref="G12:G14" si="1">F12/F$11*100</f>
        <v>69.524636852654126</v>
      </c>
      <c r="H12" s="20">
        <v>2463117</v>
      </c>
      <c r="I12" s="19">
        <v>71.096748755505189</v>
      </c>
    </row>
    <row r="13" spans="1:9" x14ac:dyDescent="0.25">
      <c r="A13" s="27" t="s">
        <v>4</v>
      </c>
      <c r="B13" s="23">
        <v>937150</v>
      </c>
      <c r="C13" s="24">
        <v>39.101877257281714</v>
      </c>
      <c r="D13" s="17">
        <v>1153911</v>
      </c>
      <c r="E13" s="12">
        <f t="shared" si="0"/>
        <v>33.245574381761813</v>
      </c>
      <c r="F13" s="13">
        <v>1061925</v>
      </c>
      <c r="G13" s="19">
        <f t="shared" si="1"/>
        <v>30.475363147345874</v>
      </c>
      <c r="H13" s="13">
        <v>1001341</v>
      </c>
      <c r="I13" s="19">
        <v>28.903251244494811</v>
      </c>
    </row>
    <row r="14" spans="1:9" x14ac:dyDescent="0.25">
      <c r="A14" s="27" t="s">
        <v>7</v>
      </c>
      <c r="B14" s="23">
        <v>191031</v>
      </c>
      <c r="C14" s="24">
        <v>7.9706244617572253</v>
      </c>
      <c r="D14" s="17">
        <v>183350</v>
      </c>
      <c r="E14" s="12">
        <f t="shared" si="0"/>
        <v>5.2825357093363596</v>
      </c>
      <c r="F14" s="13">
        <v>173980</v>
      </c>
      <c r="G14" s="19">
        <f t="shared" si="1"/>
        <v>4.9929172779388704</v>
      </c>
      <c r="H14" s="13">
        <v>170015</v>
      </c>
      <c r="I14" s="19">
        <v>4.9074054296516216</v>
      </c>
    </row>
    <row r="15" spans="1:9" x14ac:dyDescent="0.25">
      <c r="B15" s="23"/>
      <c r="C15" s="25"/>
      <c r="D15" s="17"/>
      <c r="E15" s="12"/>
      <c r="F15" s="13"/>
      <c r="G15" s="19"/>
      <c r="H15" s="13"/>
      <c r="I15" s="19"/>
    </row>
    <row r="16" spans="1:9" x14ac:dyDescent="0.25">
      <c r="A16" s="8" t="s">
        <v>8</v>
      </c>
      <c r="B16" s="23"/>
      <c r="C16" s="25"/>
      <c r="D16" s="17"/>
      <c r="E16" s="12"/>
      <c r="F16" s="13"/>
      <c r="G16" s="19"/>
      <c r="H16" s="13"/>
      <c r="I16" s="19"/>
    </row>
    <row r="17" spans="1:9" x14ac:dyDescent="0.25">
      <c r="A17" s="1" t="s">
        <v>2</v>
      </c>
      <c r="B17" s="23">
        <v>1908300</v>
      </c>
      <c r="C17" s="24">
        <v>100</v>
      </c>
      <c r="D17" s="17">
        <v>2413094</v>
      </c>
      <c r="E17" s="12">
        <f>D17/D$17*100</f>
        <v>100</v>
      </c>
      <c r="F17" s="13">
        <v>2425973</v>
      </c>
      <c r="G17" s="19">
        <f>F17/F$17*100</f>
        <v>100</v>
      </c>
      <c r="H17" s="13">
        <v>2442853</v>
      </c>
      <c r="I17" s="19">
        <v>100</v>
      </c>
    </row>
    <row r="18" spans="1:9" x14ac:dyDescent="0.25">
      <c r="A18" s="27" t="s">
        <v>3</v>
      </c>
      <c r="B18" s="23">
        <v>584389</v>
      </c>
      <c r="C18" s="24">
        <v>30.62353927579521</v>
      </c>
      <c r="D18" s="17">
        <f>D17-D19</f>
        <v>834551</v>
      </c>
      <c r="E18" s="12">
        <f>D18/D$17*100</f>
        <v>34.58427230766808</v>
      </c>
      <c r="F18" s="20">
        <f>F17-F19</f>
        <v>880172</v>
      </c>
      <c r="G18" s="19">
        <f>F18/F$17*100</f>
        <v>36.281195215280633</v>
      </c>
      <c r="H18" s="20">
        <v>928661</v>
      </c>
      <c r="I18" s="19">
        <v>38.015427043706687</v>
      </c>
    </row>
    <row r="19" spans="1:9" x14ac:dyDescent="0.25">
      <c r="A19" s="27" t="s">
        <v>4</v>
      </c>
      <c r="B19" s="23">
        <v>1323911</v>
      </c>
      <c r="C19" s="24">
        <v>69.37646072420479</v>
      </c>
      <c r="D19" s="17">
        <v>1578543</v>
      </c>
      <c r="E19" s="12">
        <f>D19/D$17*100</f>
        <v>65.415727692331913</v>
      </c>
      <c r="F19" s="13">
        <v>1545801</v>
      </c>
      <c r="G19" s="19">
        <f>F19/F$17*100</f>
        <v>63.71880478471936</v>
      </c>
      <c r="H19" s="13">
        <v>1514192</v>
      </c>
      <c r="I19" s="19">
        <v>61.984572956293313</v>
      </c>
    </row>
    <row r="20" spans="1:9" x14ac:dyDescent="0.25">
      <c r="A20" s="27" t="s">
        <v>7</v>
      </c>
      <c r="B20" s="23">
        <v>452850</v>
      </c>
      <c r="C20" s="24">
        <v>23.730545511711995</v>
      </c>
      <c r="D20" s="17">
        <v>480416</v>
      </c>
      <c r="E20" s="12">
        <f>D20/D$17*100</f>
        <v>19.908714704027279</v>
      </c>
      <c r="F20" s="13">
        <v>491730</v>
      </c>
      <c r="G20" s="19">
        <f>F20/F$17*100</f>
        <v>20.269392940482025</v>
      </c>
      <c r="H20" s="13">
        <v>491541</v>
      </c>
      <c r="I20" s="19">
        <v>20.121595527852065</v>
      </c>
    </row>
    <row r="21" spans="1:9" x14ac:dyDescent="0.25">
      <c r="B21" s="23"/>
      <c r="C21" s="25"/>
      <c r="D21" s="17"/>
      <c r="E21" s="12"/>
      <c r="F21" s="13"/>
      <c r="G21" s="19"/>
      <c r="H21" s="13"/>
      <c r="I21" s="19"/>
    </row>
    <row r="22" spans="1:9" x14ac:dyDescent="0.25">
      <c r="A22" s="8" t="s">
        <v>9</v>
      </c>
      <c r="B22" s="23"/>
      <c r="C22" s="25"/>
      <c r="D22" s="17"/>
      <c r="E22" s="12"/>
      <c r="F22" s="13"/>
      <c r="G22" s="19"/>
      <c r="H22" s="13"/>
      <c r="I22" s="19"/>
    </row>
    <row r="23" spans="1:9" x14ac:dyDescent="0.25">
      <c r="A23" s="1" t="s">
        <v>2</v>
      </c>
      <c r="B23" s="23">
        <v>133486</v>
      </c>
      <c r="C23" s="24">
        <v>100</v>
      </c>
      <c r="D23" s="17">
        <v>211154</v>
      </c>
      <c r="E23" s="12">
        <f>D23/D$23*100</f>
        <v>100</v>
      </c>
      <c r="F23" s="13">
        <v>208852</v>
      </c>
      <c r="G23" s="19">
        <f>F23/F$23*100</f>
        <v>100</v>
      </c>
      <c r="H23" s="13">
        <v>204427</v>
      </c>
      <c r="I23" s="19">
        <v>100</v>
      </c>
    </row>
    <row r="24" spans="1:9" x14ac:dyDescent="0.25">
      <c r="A24" s="27" t="s">
        <v>3</v>
      </c>
      <c r="B24" s="23">
        <v>101098</v>
      </c>
      <c r="C24" s="24">
        <v>75.736781385313805</v>
      </c>
      <c r="D24" s="17">
        <f>D23-D25</f>
        <v>180522</v>
      </c>
      <c r="E24" s="12">
        <f>D24/D$23*100</f>
        <v>85.493052464078346</v>
      </c>
      <c r="F24" s="20">
        <f>F23-F25</f>
        <v>183150</v>
      </c>
      <c r="G24" s="19">
        <f>F24/F$23*100</f>
        <v>87.693677819700071</v>
      </c>
      <c r="H24" s="20">
        <v>180587</v>
      </c>
      <c r="I24" s="19">
        <v>88.338135373507413</v>
      </c>
    </row>
    <row r="25" spans="1:9" x14ac:dyDescent="0.25">
      <c r="A25" s="27" t="s">
        <v>4</v>
      </c>
      <c r="B25" s="23">
        <v>32388</v>
      </c>
      <c r="C25" s="24">
        <v>24.263218614686185</v>
      </c>
      <c r="D25" s="17">
        <v>30632</v>
      </c>
      <c r="E25" s="12">
        <f>D25/D$23*100</f>
        <v>14.506947535921649</v>
      </c>
      <c r="F25" s="13">
        <v>25702</v>
      </c>
      <c r="G25" s="19">
        <f>F25/F$23*100</f>
        <v>12.306322180299926</v>
      </c>
      <c r="H25" s="13">
        <v>23840</v>
      </c>
      <c r="I25" s="19">
        <v>11.661864626492587</v>
      </c>
    </row>
    <row r="26" spans="1:9" x14ac:dyDescent="0.25">
      <c r="A26" s="28" t="s">
        <v>7</v>
      </c>
      <c r="B26" s="9">
        <v>9964</v>
      </c>
      <c r="C26" s="26">
        <v>7.4644532010847584</v>
      </c>
      <c r="D26" s="18">
        <v>9210</v>
      </c>
      <c r="E26" s="15">
        <f>D26/D$23*100</f>
        <v>4.361745455923165</v>
      </c>
      <c r="F26" s="14">
        <v>7998</v>
      </c>
      <c r="G26" s="15">
        <f>F26/F$23*100</f>
        <v>3.8295060617087699</v>
      </c>
      <c r="H26" s="14">
        <v>7670</v>
      </c>
      <c r="I26" s="15">
        <v>3.7519505740435459</v>
      </c>
    </row>
    <row r="27" spans="1:9" x14ac:dyDescent="0.25">
      <c r="A27" s="34" t="s">
        <v>10</v>
      </c>
      <c r="B27" s="35"/>
      <c r="C27" s="35"/>
    </row>
    <row r="29" spans="1:9" ht="48.75" customHeight="1" x14ac:dyDescent="0.25">
      <c r="A29" s="30" t="s">
        <v>11</v>
      </c>
      <c r="B29" s="30"/>
      <c r="C29" s="30"/>
      <c r="D29" s="30"/>
      <c r="E29" s="30"/>
      <c r="F29" s="30"/>
      <c r="G29" s="30"/>
      <c r="H29" s="30"/>
      <c r="I29" s="30"/>
    </row>
    <row r="30" spans="1:9" x14ac:dyDescent="0.25">
      <c r="A30" s="10"/>
      <c r="B30" s="2"/>
      <c r="C30" s="2"/>
    </row>
    <row r="31" spans="1:9" ht="25.5" customHeight="1" x14ac:dyDescent="0.25">
      <c r="A31" s="31" t="s">
        <v>13</v>
      </c>
      <c r="B31" s="31"/>
      <c r="C31" s="31"/>
      <c r="D31" s="31"/>
      <c r="E31" s="31"/>
      <c r="F31" s="31"/>
      <c r="G31" s="31"/>
      <c r="H31" s="31"/>
      <c r="I31" s="31"/>
    </row>
  </sheetData>
  <mergeCells count="8">
    <mergeCell ref="A1:H1"/>
    <mergeCell ref="A29:I29"/>
    <mergeCell ref="A31:I31"/>
    <mergeCell ref="H3:I3"/>
    <mergeCell ref="A27:C27"/>
    <mergeCell ref="B3:C3"/>
    <mergeCell ref="D3:E3"/>
    <mergeCell ref="F3:G3"/>
  </mergeCells>
  <phoneticPr fontId="4" type="noConversion"/>
  <printOptions horizontalCentered="1"/>
  <pageMargins left="0.75" right="0.75" top="1" bottom="1" header="0.5" footer="0.5"/>
  <pageSetup scale="73" orientation="portrait" horizontalDpi="1200" verticalDpi="12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5-6</vt:lpstr>
    </vt:vector>
  </TitlesOfParts>
  <Company>Battelle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Battelle</dc:creator>
  <cp:lastModifiedBy>Bedsole, Elisabeth K.</cp:lastModifiedBy>
  <cp:lastPrinted>2012-07-17T17:28:33Z</cp:lastPrinted>
  <dcterms:created xsi:type="dcterms:W3CDTF">2004-04-01T14:41:56Z</dcterms:created>
  <dcterms:modified xsi:type="dcterms:W3CDTF">2014-05-27T13:14:25Z</dcterms:modified>
</cp:coreProperties>
</file>