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autoCompressPictures="0"/>
  <bookViews>
    <workbookView xWindow="720" yWindow="1044" windowWidth="20376" windowHeight="12060"/>
  </bookViews>
  <sheets>
    <sheet name="Table 2-8 Historical" sheetId="1" r:id="rId1"/>
  </sheets>
  <calcPr calcId="145621" concurrentCalc="0"/>
  <extLst>
    <ext xmlns:mx="http://schemas.microsoft.com/office/mac/excel/2008/main" uri="{7523E5D3-25F3-A5E0-1632-64F254C22452}">
      <mx:ArchID Flags="2"/>
    </ext>
  </extLst>
</workbook>
</file>

<file path=xl/calcChain.xml><?xml version="1.0" encoding="utf-8"?>
<calcChain xmlns="http://schemas.openxmlformats.org/spreadsheetml/2006/main">
  <c r="AF10" i="1" l="1"/>
  <c r="AG11" i="1"/>
  <c r="AF11" i="1"/>
  <c r="AE11" i="1"/>
  <c r="AD11" i="1"/>
</calcChain>
</file>

<file path=xl/sharedStrings.xml><?xml version="1.0" encoding="utf-8"?>
<sst xmlns="http://schemas.openxmlformats.org/spreadsheetml/2006/main" count="100" uniqueCount="22">
  <si>
    <t>Mode</t>
  </si>
  <si>
    <t>Truck</t>
  </si>
  <si>
    <t>Rail</t>
  </si>
  <si>
    <t>Air</t>
  </si>
  <si>
    <t>Water</t>
  </si>
  <si>
    <t>Pipeline</t>
  </si>
  <si>
    <t>Weight (millions of short tons)</t>
  </si>
  <si>
    <t>NA</t>
  </si>
  <si>
    <t>Total</t>
  </si>
  <si>
    <t>Weight (millions short tons)</t>
  </si>
  <si>
    <t xml:space="preserve"> </t>
  </si>
  <si>
    <t>&lt;1</t>
  </si>
  <si>
    <t>Other</t>
  </si>
  <si>
    <r>
      <t>Key:</t>
    </r>
    <r>
      <rPr>
        <sz val="9"/>
        <rFont val="Arial"/>
        <family val="2"/>
      </rPr>
      <t xml:space="preserve">  NA = not available.</t>
    </r>
  </si>
  <si>
    <r>
      <t>2001</t>
    </r>
    <r>
      <rPr>
        <vertAlign val="superscript"/>
        <sz val="10"/>
        <rFont val="Arial"/>
        <family val="2"/>
      </rPr>
      <t>1</t>
    </r>
  </si>
  <si>
    <r>
      <t>2005</t>
    </r>
    <r>
      <rPr>
        <vertAlign val="superscript"/>
        <sz val="10"/>
        <rFont val="Arial"/>
        <family val="2"/>
      </rPr>
      <t>2</t>
    </r>
  </si>
  <si>
    <t>Value        (Current US$ billions)</t>
  </si>
  <si>
    <t xml:space="preserve">Value        (current US$ billions) </t>
  </si>
  <si>
    <r>
      <t xml:space="preserve">2 </t>
    </r>
    <r>
      <rPr>
        <sz val="9"/>
        <rFont val="Arial"/>
        <family val="2"/>
      </rPr>
      <t>2005 data are from the U.S. Department of Transportation, Research and Innovative Technology Administration, Bureau of Transportation Statistics, North American Freight Transportation (Washington, DC:  2003), tables A-1 and A-2, available at www.bts.gov as of July 18, 2008.  Weights of export shipments by land modes are not collected in the administrative records that provide official U.S. trade data.  The Bureau of Transportation Statistics has estimated the land mode export tonnage using value-to-weight ratios derived from imported commodities.  Value-to-weight ratios for exported commodities may differ from imported commodities.</t>
    </r>
  </si>
  <si>
    <r>
      <t>1</t>
    </r>
    <r>
      <rPr>
        <sz val="9"/>
        <rFont val="Arial"/>
        <family val="2"/>
      </rPr>
      <t xml:space="preserve">2001 data are from the U.S. Department of Transportation, Research and Innovative Technology Administration, Bureau of Transportation Statistics, </t>
    </r>
    <r>
      <rPr>
        <i/>
        <sz val="9"/>
        <rFont val="Arial"/>
        <family val="2"/>
      </rPr>
      <t>International Trade and Freight Transportation Trends</t>
    </r>
    <r>
      <rPr>
        <sz val="9"/>
        <rFont val="Arial"/>
        <family val="2"/>
      </rPr>
      <t xml:space="preserve"> (Washington, DC:  2003), tables 22 and C-11, available at www.bts.gov as of July 12, 2004.  "Other" includes "flyaway aircraft" (i.e., aircraft moving from the manufacturer to a customer and not carrying any freight), vessels moving under their own power, pedestrians carrying freight, and miscellaneous.</t>
    </r>
  </si>
  <si>
    <t>Table 2-9. Value and Tonnage of U.S. Merchandise Trade with Canada and Mexico by Transportation Mode:  1997-2012</t>
  </si>
  <si>
    <r>
      <t xml:space="preserve">Sources:  Truck, Rail, Pipeline, and Other:  </t>
    </r>
    <r>
      <rPr>
        <sz val="9"/>
        <rFont val="Arial"/>
        <family val="2"/>
      </rPr>
      <t xml:space="preserve">U.S. Department of Transportation, Research and Innovative Technology Administration, Bureau of Transportation Statistics, North American Transborder Freight Data, available at www.bts.gov/transborder as of October 15, 2013; </t>
    </r>
    <r>
      <rPr>
        <b/>
        <sz val="9"/>
        <rFont val="Arial"/>
        <family val="2"/>
      </rPr>
      <t xml:space="preserve">Air and Water:  </t>
    </r>
    <r>
      <rPr>
        <sz val="9"/>
        <rFont val="Arial"/>
        <family val="2"/>
      </rPr>
      <t xml:space="preserve">U.S. Department of Commerce, Census Bureau, Foreign Trade Division, </t>
    </r>
    <r>
      <rPr>
        <i/>
        <sz val="9"/>
        <rFont val="Arial"/>
        <family val="2"/>
      </rPr>
      <t>FT920 - U.S. Merchandise Trade: Selected Highlights</t>
    </r>
    <r>
      <rPr>
        <sz val="9"/>
        <rFont val="Arial"/>
        <family val="2"/>
      </rPr>
      <t xml:space="preserve"> (Washington, DC:  annual issues).</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</si>
</sst>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_(* \(#,##0.00\);_(* &quot;-&quot;??_);_(@_)"/>
    <numFmt numFmtId="164" formatCode="_(* #,##0_);_(* \(#,##0\);_(* &quot;-&quot;??_);_(@_)"/>
  </numFmts>
  <fonts count="16" x14ac:knownFonts="1">
    <font>
      <sz val="10"/>
      <name val="Arial"/>
    </font>
    <font>
      <sz val="10"/>
      <name val="Arial"/>
      <family val="2"/>
    </font>
    <font>
      <b/>
      <sz val="10"/>
      <name val="Arial"/>
      <family val="2"/>
    </font>
    <font>
      <b/>
      <sz val="10"/>
      <name val="Helv"/>
    </font>
    <font>
      <sz val="8"/>
      <name val="Helv"/>
    </font>
    <font>
      <sz val="9"/>
      <name val="Helv"/>
    </font>
    <font>
      <b/>
      <sz val="12"/>
      <name val="Helv"/>
    </font>
    <font>
      <sz val="10"/>
      <name val="Arial"/>
      <family val="2"/>
    </font>
    <font>
      <b/>
      <sz val="12"/>
      <name val="Arial"/>
      <family val="2"/>
    </font>
    <font>
      <b/>
      <sz val="9"/>
      <name val="Arial"/>
      <family val="2"/>
    </font>
    <font>
      <sz val="9"/>
      <name val="Arial"/>
      <family val="2"/>
    </font>
    <font>
      <vertAlign val="superscript"/>
      <sz val="9"/>
      <name val="Arial"/>
      <family val="2"/>
    </font>
    <font>
      <i/>
      <sz val="9"/>
      <name val="Arial"/>
      <family val="2"/>
    </font>
    <font>
      <vertAlign val="superscript"/>
      <sz val="10"/>
      <name val="Arial"/>
      <family val="2"/>
    </font>
    <font>
      <u/>
      <sz val="10"/>
      <color theme="10"/>
      <name val="Arial"/>
    </font>
    <font>
      <u/>
      <sz val="10"/>
      <color theme="11"/>
      <name val="Arial"/>
    </font>
  </fonts>
  <fills count="2">
    <fill>
      <patternFill patternType="none"/>
    </fill>
    <fill>
      <patternFill patternType="gray125"/>
    </fill>
  </fills>
  <borders count="22">
    <border>
      <left/>
      <right/>
      <top/>
      <bottom/>
      <diagonal/>
    </border>
    <border>
      <left/>
      <right/>
      <top/>
      <bottom style="thin">
        <color indexed="22"/>
      </bottom>
      <diagonal/>
    </border>
    <border>
      <left/>
      <right/>
      <top/>
      <bottom style="thin">
        <color auto="1"/>
      </bottom>
      <diagonal/>
    </border>
    <border>
      <left style="thin">
        <color auto="1"/>
      </left>
      <right/>
      <top/>
      <bottom style="thin">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thin">
        <color auto="1"/>
      </left>
      <right/>
      <top/>
      <bottom/>
      <diagonal/>
    </border>
    <border>
      <left/>
      <right style="thin">
        <color auto="1"/>
      </right>
      <top style="thin">
        <color auto="1"/>
      </top>
      <bottom style="thin">
        <color auto="1"/>
      </bottom>
      <diagonal/>
    </border>
    <border>
      <left/>
      <right style="thin">
        <color auto="1"/>
      </right>
      <top/>
      <bottom style="thin">
        <color auto="1"/>
      </bottom>
      <diagonal/>
    </border>
    <border>
      <left/>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diagonal/>
    </border>
    <border>
      <left/>
      <right/>
      <top style="thin">
        <color auto="1"/>
      </top>
      <bottom/>
      <diagonal/>
    </border>
    <border>
      <left/>
      <right style="thin">
        <color auto="1"/>
      </right>
      <top style="medium">
        <color auto="1"/>
      </top>
      <bottom style="thin">
        <color auto="1"/>
      </bottom>
      <diagonal/>
    </border>
    <border>
      <left/>
      <right style="thin">
        <color auto="1"/>
      </right>
      <top/>
      <bottom style="medium">
        <color auto="1"/>
      </bottom>
      <diagonal/>
    </border>
    <border>
      <left style="thin">
        <color auto="1"/>
      </left>
      <right/>
      <top style="thin">
        <color auto="1"/>
      </top>
      <bottom style="thin">
        <color auto="1"/>
      </bottom>
      <diagonal/>
    </border>
    <border>
      <left/>
      <right/>
      <top/>
      <bottom style="medium">
        <color auto="1"/>
      </bottom>
      <diagonal/>
    </border>
    <border>
      <left style="thin">
        <color auto="1"/>
      </left>
      <right/>
      <top style="medium">
        <color auto="1"/>
      </top>
      <bottom style="thin">
        <color auto="1"/>
      </bottom>
      <diagonal/>
    </border>
    <border>
      <left/>
      <right/>
      <top style="medium">
        <color auto="1"/>
      </top>
      <bottom style="thin">
        <color auto="1"/>
      </bottom>
      <diagonal/>
    </border>
    <border>
      <left/>
      <right/>
      <top style="medium">
        <color auto="1"/>
      </top>
      <bottom/>
      <diagonal/>
    </border>
  </borders>
  <cellStyleXfs count="27">
    <xf numFmtId="0" fontId="0" fillId="0" borderId="0"/>
    <xf numFmtId="43" fontId="1" fillId="0" borderId="0" applyFont="0" applyFill="0" applyBorder="0" applyAlignment="0" applyProtection="0"/>
    <xf numFmtId="0" fontId="3" fillId="0" borderId="1">
      <alignment horizontal="left"/>
    </xf>
    <xf numFmtId="0" fontId="1" fillId="0" borderId="0"/>
    <xf numFmtId="0" fontId="4" fillId="0" borderId="0">
      <alignment horizontal="left"/>
    </xf>
    <xf numFmtId="49" fontId="5" fillId="0" borderId="0">
      <alignment horizontal="left" vertical="center"/>
    </xf>
    <xf numFmtId="0" fontId="6" fillId="0" borderId="0">
      <alignment horizontal="left"/>
    </xf>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cellStyleXfs>
  <cellXfs count="61">
    <xf numFmtId="0" fontId="0" fillId="0" borderId="0" xfId="0"/>
    <xf numFmtId="3" fontId="7" fillId="0" borderId="0" xfId="3" applyNumberFormat="1" applyFont="1" applyFill="1" applyBorder="1" applyAlignment="1">
      <alignment horizontal="right"/>
    </xf>
    <xf numFmtId="3" fontId="7" fillId="0" borderId="2" xfId="3" applyNumberFormat="1" applyFont="1" applyFill="1" applyBorder="1" applyAlignment="1">
      <alignment horizontal="right"/>
    </xf>
    <xf numFmtId="3" fontId="7" fillId="0" borderId="3" xfId="3" applyNumberFormat="1" applyFont="1" applyFill="1" applyBorder="1" applyAlignment="1">
      <alignment horizontal="right"/>
    </xf>
    <xf numFmtId="3" fontId="2" fillId="0" borderId="4" xfId="3" applyNumberFormat="1" applyFont="1" applyFill="1" applyBorder="1" applyAlignment="1">
      <alignment horizontal="right"/>
    </xf>
    <xf numFmtId="0" fontId="2" fillId="0" borderId="5" xfId="3" applyFont="1" applyFill="1" applyBorder="1" applyAlignment="1">
      <alignment horizontal="right"/>
    </xf>
    <xf numFmtId="3" fontId="2" fillId="0" borderId="6" xfId="3" applyNumberFormat="1" applyFont="1" applyFill="1" applyBorder="1" applyAlignment="1">
      <alignment horizontal="right"/>
    </xf>
    <xf numFmtId="3" fontId="7" fillId="0" borderId="7" xfId="3" applyNumberFormat="1" applyFont="1" applyFill="1" applyBorder="1" applyAlignment="1">
      <alignment horizontal="right"/>
    </xf>
    <xf numFmtId="1" fontId="2" fillId="0" borderId="5" xfId="3" applyNumberFormat="1" applyFont="1" applyFill="1" applyBorder="1" applyAlignment="1">
      <alignment horizontal="right"/>
    </xf>
    <xf numFmtId="0" fontId="2" fillId="0" borderId="8" xfId="0" applyFont="1" applyFill="1" applyBorder="1" applyAlignment="1">
      <alignment horizontal="right" wrapText="1"/>
    </xf>
    <xf numFmtId="0" fontId="2" fillId="0" borderId="9" xfId="0" applyFont="1" applyFill="1" applyBorder="1" applyAlignment="1">
      <alignment horizontal="right" wrapText="1"/>
    </xf>
    <xf numFmtId="0" fontId="2" fillId="0" borderId="2" xfId="3" applyFont="1" applyFill="1" applyBorder="1" applyAlignment="1">
      <alignment horizontal="right" wrapText="1"/>
    </xf>
    <xf numFmtId="0" fontId="2" fillId="0" borderId="10" xfId="0" applyFont="1" applyFill="1" applyBorder="1" applyAlignment="1">
      <alignment horizontal="right" wrapText="1"/>
    </xf>
    <xf numFmtId="1" fontId="2" fillId="0" borderId="4" xfId="3" applyNumberFormat="1" applyFont="1" applyFill="1" applyBorder="1" applyAlignment="1">
      <alignment horizontal="right"/>
    </xf>
    <xf numFmtId="1" fontId="2" fillId="0" borderId="6" xfId="3" applyNumberFormat="1" applyFont="1" applyFill="1" applyBorder="1" applyAlignment="1">
      <alignment horizontal="right"/>
    </xf>
    <xf numFmtId="1" fontId="2" fillId="0" borderId="5" xfId="0" applyNumberFormat="1" applyFont="1" applyFill="1" applyBorder="1" applyAlignment="1">
      <alignment horizontal="right"/>
    </xf>
    <xf numFmtId="1" fontId="2" fillId="0" borderId="6" xfId="0" applyNumberFormat="1" applyFont="1" applyFill="1" applyBorder="1"/>
    <xf numFmtId="1" fontId="2" fillId="0" borderId="4" xfId="0" applyNumberFormat="1" applyFont="1" applyFill="1" applyBorder="1" applyAlignment="1">
      <alignment horizontal="right"/>
    </xf>
    <xf numFmtId="3" fontId="7" fillId="0" borderId="11" xfId="3" applyNumberFormat="1" applyFont="1" applyFill="1" applyBorder="1" applyAlignment="1">
      <alignment horizontal="right"/>
    </xf>
    <xf numFmtId="3" fontId="7" fillId="0" borderId="12" xfId="3" applyNumberFormat="1" applyFont="1" applyFill="1" applyBorder="1" applyAlignment="1">
      <alignment horizontal="right"/>
    </xf>
    <xf numFmtId="3" fontId="7" fillId="0" borderId="13" xfId="3" applyNumberFormat="1" applyFont="1" applyFill="1" applyBorder="1" applyAlignment="1">
      <alignment horizontal="right"/>
    </xf>
    <xf numFmtId="3" fontId="7" fillId="0" borderId="9" xfId="3" applyNumberFormat="1" applyFont="1" applyFill="1" applyBorder="1" applyAlignment="1">
      <alignment horizontal="right"/>
    </xf>
    <xf numFmtId="3" fontId="7" fillId="0" borderId="14" xfId="3" applyNumberFormat="1" applyFont="1" applyFill="1" applyBorder="1" applyAlignment="1">
      <alignment horizontal="right"/>
    </xf>
    <xf numFmtId="0" fontId="0" fillId="0" borderId="0" xfId="0" applyFill="1"/>
    <xf numFmtId="0" fontId="8" fillId="0" borderId="0" xfId="0" applyFont="1" applyFill="1" applyBorder="1" applyAlignment="1"/>
    <xf numFmtId="0" fontId="7" fillId="0" borderId="0" xfId="0" applyFont="1" applyFill="1" applyBorder="1" applyAlignment="1"/>
    <xf numFmtId="0" fontId="7" fillId="0" borderId="15" xfId="0" applyFont="1" applyFill="1" applyBorder="1"/>
    <xf numFmtId="0" fontId="2" fillId="0" borderId="8" xfId="0" applyFont="1" applyFill="1" applyBorder="1"/>
    <xf numFmtId="0" fontId="7" fillId="0" borderId="13" xfId="3" applyFont="1" applyFill="1" applyBorder="1"/>
    <xf numFmtId="1" fontId="0" fillId="0" borderId="0" xfId="0" applyNumberFormat="1" applyFill="1"/>
    <xf numFmtId="3" fontId="0" fillId="0" borderId="0" xfId="0" applyNumberFormat="1" applyFill="1" applyAlignment="1">
      <alignment horizontal="right"/>
    </xf>
    <xf numFmtId="0" fontId="7" fillId="0" borderId="9" xfId="3" applyFont="1" applyFill="1" applyBorder="1"/>
    <xf numFmtId="0" fontId="2" fillId="0" borderId="16" xfId="3" applyFont="1" applyFill="1" applyBorder="1"/>
    <xf numFmtId="3" fontId="2" fillId="0" borderId="4" xfId="0" applyNumberFormat="1" applyFont="1" applyFill="1" applyBorder="1" applyAlignment="1">
      <alignment horizontal="right"/>
    </xf>
    <xf numFmtId="0" fontId="11" fillId="0" borderId="0" xfId="0" applyFont="1" applyFill="1" applyAlignment="1">
      <alignment horizontal="left" wrapText="1"/>
    </xf>
    <xf numFmtId="3" fontId="0" fillId="0" borderId="0" xfId="0" applyNumberFormat="1" applyFill="1"/>
    <xf numFmtId="3" fontId="7" fillId="0" borderId="4" xfId="3" applyNumberFormat="1" applyFont="1" applyFill="1" applyBorder="1" applyAlignment="1">
      <alignment horizontal="right"/>
    </xf>
    <xf numFmtId="0" fontId="2" fillId="0" borderId="17" xfId="3" applyFont="1" applyFill="1" applyBorder="1" applyAlignment="1">
      <alignment horizontal="right" wrapText="1"/>
    </xf>
    <xf numFmtId="3" fontId="0" fillId="0" borderId="12" xfId="0" applyNumberFormat="1" applyFill="1" applyBorder="1" applyAlignment="1">
      <alignment horizontal="right"/>
    </xf>
    <xf numFmtId="0" fontId="2" fillId="0" borderId="17" xfId="0" applyFont="1" applyFill="1" applyBorder="1" applyAlignment="1">
      <alignment horizontal="right" wrapText="1"/>
    </xf>
    <xf numFmtId="3" fontId="0" fillId="0" borderId="11" xfId="0" applyNumberFormat="1" applyFill="1" applyBorder="1"/>
    <xf numFmtId="1" fontId="7" fillId="0" borderId="3" xfId="3" applyNumberFormat="1" applyFont="1" applyFill="1" applyBorder="1" applyAlignment="1">
      <alignment horizontal="right"/>
    </xf>
    <xf numFmtId="3" fontId="0" fillId="0" borderId="0" xfId="0" applyNumberFormat="1" applyFill="1" applyBorder="1"/>
    <xf numFmtId="1" fontId="2" fillId="0" borderId="4" xfId="0" applyNumberFormat="1" applyFont="1" applyFill="1" applyBorder="1"/>
    <xf numFmtId="3" fontId="2" fillId="0" borderId="18" xfId="3" applyNumberFormat="1" applyFont="1" applyFill="1" applyBorder="1" applyAlignment="1">
      <alignment horizontal="right"/>
    </xf>
    <xf numFmtId="164" fontId="0" fillId="0" borderId="0" xfId="1" applyNumberFormat="1" applyFont="1"/>
    <xf numFmtId="164" fontId="7" fillId="0" borderId="0" xfId="3" applyNumberFormat="1" applyFont="1" applyFill="1" applyBorder="1" applyAlignment="1">
      <alignment horizontal="right"/>
    </xf>
    <xf numFmtId="164" fontId="2" fillId="0" borderId="4" xfId="1" applyNumberFormat="1" applyFont="1" applyBorder="1"/>
    <xf numFmtId="1" fontId="0" fillId="0" borderId="0" xfId="0" applyNumberFormat="1" applyFill="1" applyAlignment="1">
      <alignment horizontal="right"/>
    </xf>
    <xf numFmtId="1" fontId="0" fillId="0" borderId="3" xfId="3" applyNumberFormat="1" applyFont="1" applyFill="1" applyBorder="1" applyAlignment="1">
      <alignment horizontal="right"/>
    </xf>
    <xf numFmtId="0" fontId="2" fillId="0" borderId="19" xfId="0" applyFont="1" applyFill="1" applyBorder="1" applyAlignment="1">
      <alignment horizontal="center"/>
    </xf>
    <xf numFmtId="0" fontId="2" fillId="0" borderId="15" xfId="0" applyFont="1" applyFill="1" applyBorder="1" applyAlignment="1">
      <alignment horizontal="center"/>
    </xf>
    <xf numFmtId="0" fontId="2" fillId="0" borderId="20" xfId="0" applyFont="1" applyFill="1" applyBorder="1" applyAlignment="1">
      <alignment horizontal="center"/>
    </xf>
    <xf numFmtId="0" fontId="11" fillId="0" borderId="0" xfId="0" applyFont="1" applyFill="1" applyAlignment="1">
      <alignment horizontal="left" wrapText="1"/>
    </xf>
    <xf numFmtId="3" fontId="9" fillId="0" borderId="0" xfId="0" applyNumberFormat="1" applyFont="1" applyFill="1" applyAlignment="1">
      <alignment horizontal="left" wrapText="1"/>
    </xf>
    <xf numFmtId="0" fontId="8" fillId="0" borderId="0" xfId="0" applyFont="1" applyFill="1" applyAlignment="1">
      <alignment wrapText="1"/>
    </xf>
    <xf numFmtId="0" fontId="0" fillId="0" borderId="0" xfId="0" applyFill="1" applyAlignment="1">
      <alignment wrapText="1"/>
    </xf>
    <xf numFmtId="0" fontId="9" fillId="0" borderId="21" xfId="0" applyFont="1" applyFill="1" applyBorder="1" applyAlignment="1">
      <alignment wrapText="1"/>
    </xf>
    <xf numFmtId="0" fontId="0" fillId="0" borderId="21" xfId="0" applyFill="1" applyBorder="1" applyAlignment="1">
      <alignment wrapText="1"/>
    </xf>
    <xf numFmtId="49" fontId="2" fillId="0" borderId="19" xfId="0" applyNumberFormat="1" applyFont="1" applyFill="1" applyBorder="1" applyAlignment="1" applyProtection="1">
      <alignment horizontal="center"/>
      <protection locked="0"/>
    </xf>
    <xf numFmtId="49" fontId="2" fillId="0" borderId="15" xfId="0" applyNumberFormat="1" applyFont="1" applyFill="1" applyBorder="1" applyAlignment="1" applyProtection="1">
      <alignment horizontal="center"/>
      <protection locked="0"/>
    </xf>
  </cellXfs>
  <cellStyles count="27">
    <cellStyle name="Comma" xfId="1" builtinId="3"/>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Hed Side" xfId="2"/>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Normal" xfId="0" builtinId="0"/>
    <cellStyle name="Normal_Naftata_updated with 2001 data" xfId="3"/>
    <cellStyle name="Source Text" xfId="4"/>
    <cellStyle name="State" xfId="5"/>
    <cellStyle name="Title-2" xfId="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AG17"/>
  <sheetViews>
    <sheetView tabSelected="1" workbookViewId="0">
      <selection activeCell="AD11" sqref="AD11:AG11"/>
    </sheetView>
  </sheetViews>
  <sheetFormatPr defaultColWidth="8.77734375" defaultRowHeight="13.2" x14ac:dyDescent="0.25"/>
  <cols>
    <col min="1" max="1" width="14.33203125" style="23" customWidth="1"/>
    <col min="2" max="33" width="11.6640625" style="23" customWidth="1"/>
    <col min="34" max="16384" width="8.77734375" style="23"/>
  </cols>
  <sheetData>
    <row r="1" spans="1:33" ht="15.75" customHeight="1" x14ac:dyDescent="0.3">
      <c r="A1" s="55" t="s">
        <v>20</v>
      </c>
      <c r="B1" s="56"/>
      <c r="C1" s="56"/>
      <c r="D1" s="56"/>
      <c r="E1" s="56"/>
      <c r="F1" s="56"/>
      <c r="G1" s="56"/>
      <c r="H1" s="56"/>
      <c r="I1" s="56"/>
      <c r="J1" s="56"/>
      <c r="K1" s="56"/>
      <c r="L1" s="56"/>
    </row>
    <row r="2" spans="1:33" ht="13.5" customHeight="1" thickBot="1" x14ac:dyDescent="0.35">
      <c r="A2" s="24"/>
      <c r="B2" s="25"/>
      <c r="C2" s="25"/>
      <c r="D2" s="25"/>
      <c r="E2" s="25"/>
      <c r="F2" s="25"/>
      <c r="G2" s="25"/>
      <c r="H2" s="25"/>
      <c r="I2" s="25"/>
      <c r="J2" s="25"/>
      <c r="K2" s="25"/>
    </row>
    <row r="3" spans="1:33" ht="15.6" x14ac:dyDescent="0.25">
      <c r="A3" s="26"/>
      <c r="B3" s="52">
        <v>1997</v>
      </c>
      <c r="C3" s="51"/>
      <c r="D3" s="50">
        <v>1998</v>
      </c>
      <c r="E3" s="51"/>
      <c r="F3" s="50">
        <v>1999</v>
      </c>
      <c r="G3" s="51"/>
      <c r="H3" s="52">
        <v>2000</v>
      </c>
      <c r="I3" s="51"/>
      <c r="J3" s="59" t="s">
        <v>14</v>
      </c>
      <c r="K3" s="60"/>
      <c r="L3" s="50">
        <v>2002</v>
      </c>
      <c r="M3" s="51"/>
      <c r="N3" s="50">
        <v>2003</v>
      </c>
      <c r="O3" s="52"/>
      <c r="P3" s="50">
        <v>2004</v>
      </c>
      <c r="Q3" s="52"/>
      <c r="R3" s="59" t="s">
        <v>15</v>
      </c>
      <c r="S3" s="60"/>
      <c r="T3" s="50">
        <v>2006</v>
      </c>
      <c r="U3" s="52"/>
      <c r="V3" s="50">
        <v>2007</v>
      </c>
      <c r="W3" s="52"/>
      <c r="X3" s="50">
        <v>2008</v>
      </c>
      <c r="Y3" s="52"/>
      <c r="Z3" s="50">
        <v>2009</v>
      </c>
      <c r="AA3" s="52"/>
      <c r="AB3" s="50">
        <v>2010</v>
      </c>
      <c r="AC3" s="52"/>
      <c r="AD3" s="50">
        <v>2011</v>
      </c>
      <c r="AE3" s="52"/>
      <c r="AF3" s="50">
        <v>2012</v>
      </c>
      <c r="AG3" s="52"/>
    </row>
    <row r="4" spans="1:33" ht="56.25" customHeight="1" x14ac:dyDescent="0.25">
      <c r="A4" s="27" t="s">
        <v>0</v>
      </c>
      <c r="B4" s="11" t="s">
        <v>16</v>
      </c>
      <c r="C4" s="10" t="s">
        <v>6</v>
      </c>
      <c r="D4" s="11" t="s">
        <v>16</v>
      </c>
      <c r="E4" s="9" t="s">
        <v>6</v>
      </c>
      <c r="F4" s="11" t="s">
        <v>16</v>
      </c>
      <c r="G4" s="10" t="s">
        <v>6</v>
      </c>
      <c r="H4" s="11" t="s">
        <v>16</v>
      </c>
      <c r="I4" s="10" t="s">
        <v>6</v>
      </c>
      <c r="J4" s="11" t="s">
        <v>16</v>
      </c>
      <c r="K4" s="9" t="s">
        <v>6</v>
      </c>
      <c r="L4" s="11" t="s">
        <v>16</v>
      </c>
      <c r="M4" s="9" t="s">
        <v>6</v>
      </c>
      <c r="N4" s="11" t="s">
        <v>16</v>
      </c>
      <c r="O4" s="12" t="s">
        <v>9</v>
      </c>
      <c r="P4" s="37" t="s">
        <v>16</v>
      </c>
      <c r="Q4" s="9" t="s">
        <v>9</v>
      </c>
      <c r="R4" s="11" t="s">
        <v>16</v>
      </c>
      <c r="S4" s="12" t="s">
        <v>9</v>
      </c>
      <c r="T4" s="37" t="s">
        <v>16</v>
      </c>
      <c r="U4" s="9" t="s">
        <v>9</v>
      </c>
      <c r="V4" s="11" t="s">
        <v>16</v>
      </c>
      <c r="W4" s="12" t="s">
        <v>9</v>
      </c>
      <c r="X4" s="39" t="s">
        <v>17</v>
      </c>
      <c r="Y4" s="12" t="s">
        <v>6</v>
      </c>
      <c r="Z4" s="39" t="s">
        <v>17</v>
      </c>
      <c r="AA4" s="12" t="s">
        <v>6</v>
      </c>
      <c r="AB4" s="39" t="s">
        <v>17</v>
      </c>
      <c r="AC4" s="12" t="s">
        <v>6</v>
      </c>
      <c r="AD4" s="39" t="s">
        <v>17</v>
      </c>
      <c r="AE4" s="12" t="s">
        <v>6</v>
      </c>
      <c r="AF4" s="39" t="s">
        <v>17</v>
      </c>
      <c r="AG4" s="12" t="s">
        <v>6</v>
      </c>
    </row>
    <row r="5" spans="1:33" x14ac:dyDescent="0.25">
      <c r="A5" s="28" t="s">
        <v>1</v>
      </c>
      <c r="B5" s="18">
        <v>323.298</v>
      </c>
      <c r="C5" s="19" t="s">
        <v>7</v>
      </c>
      <c r="D5" s="18">
        <v>349.97899999999998</v>
      </c>
      <c r="E5" s="19" t="s">
        <v>7</v>
      </c>
      <c r="F5" s="18">
        <v>385.41300000000001</v>
      </c>
      <c r="G5" s="19" t="s">
        <v>7</v>
      </c>
      <c r="H5" s="18">
        <v>428.7</v>
      </c>
      <c r="I5" s="19" t="s">
        <v>7</v>
      </c>
      <c r="J5" s="18">
        <v>395.42465000000004</v>
      </c>
      <c r="K5" s="19">
        <v>180.44303600000001</v>
      </c>
      <c r="L5" s="18">
        <v>397.762</v>
      </c>
      <c r="M5" s="19" t="s">
        <v>7</v>
      </c>
      <c r="N5" s="18">
        <v>404.03500000000003</v>
      </c>
      <c r="O5" s="22" t="s">
        <v>7</v>
      </c>
      <c r="P5" s="18">
        <v>452.95299999999997</v>
      </c>
      <c r="Q5" s="19" t="s">
        <v>7</v>
      </c>
      <c r="R5" s="29">
        <v>490.52607306499999</v>
      </c>
      <c r="S5" s="38">
        <v>190.79738311024207</v>
      </c>
      <c r="T5" s="35">
        <v>533.65738645299996</v>
      </c>
      <c r="U5" s="19" t="s">
        <v>7</v>
      </c>
      <c r="V5" s="35">
        <v>554.83100000000002</v>
      </c>
      <c r="W5" s="42">
        <v>191.70821020304649</v>
      </c>
      <c r="X5" s="40">
        <v>554.43399999999997</v>
      </c>
      <c r="Y5" s="42">
        <v>182.19118832621075</v>
      </c>
      <c r="Z5" s="40">
        <v>454.827</v>
      </c>
      <c r="AA5" s="45">
        <v>155.23835595287517</v>
      </c>
      <c r="AB5" s="40">
        <v>556.88438467599997</v>
      </c>
      <c r="AC5" s="45">
        <v>187.26267200000001</v>
      </c>
      <c r="AD5" s="40">
        <v>625.85699999999997</v>
      </c>
      <c r="AE5" s="29">
        <v>207.88223776354428</v>
      </c>
      <c r="AF5" s="40">
        <v>664.739193</v>
      </c>
      <c r="AG5" s="29">
        <v>187.9792158100972</v>
      </c>
    </row>
    <row r="6" spans="1:33" x14ac:dyDescent="0.25">
      <c r="A6" s="28" t="s">
        <v>2</v>
      </c>
      <c r="B6" s="7">
        <v>69.843999999999994</v>
      </c>
      <c r="C6" s="20" t="s">
        <v>7</v>
      </c>
      <c r="D6" s="7">
        <v>67.872</v>
      </c>
      <c r="E6" s="20" t="s">
        <v>7</v>
      </c>
      <c r="F6" s="7">
        <v>78.414000000000001</v>
      </c>
      <c r="G6" s="20" t="s">
        <v>7</v>
      </c>
      <c r="H6" s="7">
        <v>94.197999999999993</v>
      </c>
      <c r="I6" s="20" t="s">
        <v>7</v>
      </c>
      <c r="J6" s="7">
        <v>92.616790000000009</v>
      </c>
      <c r="K6" s="20">
        <v>97.304192</v>
      </c>
      <c r="L6" s="7">
        <v>91.875</v>
      </c>
      <c r="M6" s="20" t="s">
        <v>7</v>
      </c>
      <c r="N6" s="7">
        <v>95.724000000000004</v>
      </c>
      <c r="O6" s="1" t="s">
        <v>7</v>
      </c>
      <c r="P6" s="7">
        <v>108.36</v>
      </c>
      <c r="Q6" s="1" t="s">
        <v>7</v>
      </c>
      <c r="R6" s="7">
        <v>116.4580488</v>
      </c>
      <c r="S6" s="30">
        <v>140.96587659828299</v>
      </c>
      <c r="T6" s="7">
        <v>128.870952364</v>
      </c>
      <c r="U6" s="1" t="s">
        <v>7</v>
      </c>
      <c r="V6" s="7">
        <v>137.85900000000001</v>
      </c>
      <c r="W6" s="1">
        <v>154.4998217279888</v>
      </c>
      <c r="X6" s="7">
        <v>140.42400000000001</v>
      </c>
      <c r="Y6" s="1">
        <v>147.50343290337173</v>
      </c>
      <c r="Z6" s="7">
        <v>95.623999999999995</v>
      </c>
      <c r="AA6" s="45">
        <v>108.43100698429723</v>
      </c>
      <c r="AB6" s="7">
        <v>131.228381087</v>
      </c>
      <c r="AC6" s="45">
        <v>134.259534</v>
      </c>
      <c r="AD6" s="7">
        <v>151.852</v>
      </c>
      <c r="AE6" s="29">
        <v>142.05454575750679</v>
      </c>
      <c r="AF6" s="7">
        <v>167.50416799999999</v>
      </c>
      <c r="AG6" s="29">
        <v>128.17192033919167</v>
      </c>
    </row>
    <row r="7" spans="1:33" x14ac:dyDescent="0.25">
      <c r="A7" s="28" t="s">
        <v>3</v>
      </c>
      <c r="B7" s="7">
        <v>27.744</v>
      </c>
      <c r="C7" s="20" t="s">
        <v>11</v>
      </c>
      <c r="D7" s="7">
        <v>30.126000000000001</v>
      </c>
      <c r="E7" s="20" t="s">
        <v>11</v>
      </c>
      <c r="F7" s="7">
        <v>34.375</v>
      </c>
      <c r="G7" s="20">
        <v>0.52</v>
      </c>
      <c r="H7" s="7">
        <v>44.95</v>
      </c>
      <c r="I7" s="20" t="s">
        <v>11</v>
      </c>
      <c r="J7" s="7">
        <v>36.995809999999999</v>
      </c>
      <c r="K7" s="20" t="s">
        <v>11</v>
      </c>
      <c r="L7" s="7">
        <v>30.084</v>
      </c>
      <c r="M7" s="20" t="s">
        <v>11</v>
      </c>
      <c r="N7" s="7">
        <v>28.349</v>
      </c>
      <c r="O7" s="1" t="s">
        <v>11</v>
      </c>
      <c r="P7" s="7">
        <v>32.192999999999998</v>
      </c>
      <c r="Q7" s="1" t="s">
        <v>11</v>
      </c>
      <c r="R7" s="7">
        <v>33.077715916000002</v>
      </c>
      <c r="S7" s="1" t="s">
        <v>11</v>
      </c>
      <c r="T7" s="7">
        <v>35.900653527000003</v>
      </c>
      <c r="U7" s="1" t="s">
        <v>11</v>
      </c>
      <c r="V7" s="7">
        <v>37.594999999999999</v>
      </c>
      <c r="W7" s="20" t="s">
        <v>11</v>
      </c>
      <c r="X7" s="7">
        <v>40.805</v>
      </c>
      <c r="Y7" s="1" t="s">
        <v>11</v>
      </c>
      <c r="Z7" s="7">
        <v>39.24</v>
      </c>
      <c r="AA7" s="46" t="s">
        <v>11</v>
      </c>
      <c r="AB7" s="7">
        <v>45.083346040000002</v>
      </c>
      <c r="AC7" s="46" t="s">
        <v>11</v>
      </c>
      <c r="AD7" s="7">
        <v>45.538499999999999</v>
      </c>
      <c r="AE7" s="48" t="s">
        <v>11</v>
      </c>
      <c r="AF7" s="7">
        <v>43.999079999999999</v>
      </c>
      <c r="AG7" s="46" t="s">
        <v>11</v>
      </c>
    </row>
    <row r="8" spans="1:33" x14ac:dyDescent="0.25">
      <c r="A8" s="28" t="s">
        <v>4</v>
      </c>
      <c r="B8" s="7">
        <v>21.661000000000001</v>
      </c>
      <c r="C8" s="20">
        <v>173.09</v>
      </c>
      <c r="D8" s="7">
        <v>20.852</v>
      </c>
      <c r="E8" s="20">
        <v>183.04599999999999</v>
      </c>
      <c r="F8" s="7">
        <v>23.356999999999999</v>
      </c>
      <c r="G8" s="20">
        <v>183.25899999999999</v>
      </c>
      <c r="H8" s="7">
        <v>32.606999999999999</v>
      </c>
      <c r="I8" s="20">
        <v>194.226</v>
      </c>
      <c r="J8" s="7">
        <v>29.327860000000001</v>
      </c>
      <c r="K8" s="20">
        <v>213.93266600000001</v>
      </c>
      <c r="L8" s="7">
        <v>32.773000000000003</v>
      </c>
      <c r="M8" s="20">
        <v>206.82400000000001</v>
      </c>
      <c r="N8" s="7">
        <v>38.052</v>
      </c>
      <c r="O8" s="1">
        <v>216.351</v>
      </c>
      <c r="P8" s="7">
        <v>46.070999999999998</v>
      </c>
      <c r="Q8" s="1">
        <v>244.18241758241754</v>
      </c>
      <c r="R8" s="7">
        <v>58.473201805000002</v>
      </c>
      <c r="S8" s="1">
        <v>255.87413117852759</v>
      </c>
      <c r="T8" s="7">
        <v>70.071331076000007</v>
      </c>
      <c r="U8" s="1">
        <v>251.40035988672599</v>
      </c>
      <c r="V8" s="7">
        <v>73.989999999999995</v>
      </c>
      <c r="W8" s="1">
        <v>241.34764788090439</v>
      </c>
      <c r="X8" s="7">
        <v>93.224000000000004</v>
      </c>
      <c r="Y8" s="1">
        <v>232.47801418113863</v>
      </c>
      <c r="Z8" s="7">
        <v>59.238</v>
      </c>
      <c r="AA8" s="46">
        <v>189.34408500000001</v>
      </c>
      <c r="AB8" s="7">
        <v>81.234562881000002</v>
      </c>
      <c r="AC8" s="46">
        <v>209.58089100000001</v>
      </c>
      <c r="AD8" s="7">
        <v>108.25320000000001</v>
      </c>
      <c r="AE8" s="29">
        <v>188.48840000000001</v>
      </c>
      <c r="AF8" s="7">
        <v>105.85391</v>
      </c>
      <c r="AG8" s="29">
        <v>195.77341300000001</v>
      </c>
    </row>
    <row r="9" spans="1:33" x14ac:dyDescent="0.25">
      <c r="A9" s="28" t="s">
        <v>5</v>
      </c>
      <c r="B9" s="7">
        <v>14.132</v>
      </c>
      <c r="C9" s="20" t="s">
        <v>7</v>
      </c>
      <c r="D9" s="7">
        <v>11.289</v>
      </c>
      <c r="E9" s="20" t="s">
        <v>7</v>
      </c>
      <c r="F9" s="7">
        <v>12.315</v>
      </c>
      <c r="G9" s="20" t="s">
        <v>7</v>
      </c>
      <c r="H9" s="7">
        <v>23.591999999999999</v>
      </c>
      <c r="I9" s="20" t="s">
        <v>7</v>
      </c>
      <c r="J9" s="7">
        <v>26.427525398</v>
      </c>
      <c r="K9" s="20">
        <v>79.303348</v>
      </c>
      <c r="L9" s="7">
        <v>22.576000000000001</v>
      </c>
      <c r="M9" s="20" t="s">
        <v>7</v>
      </c>
      <c r="N9" s="7">
        <v>32.366999999999997</v>
      </c>
      <c r="O9" s="1" t="s">
        <v>7</v>
      </c>
      <c r="P9" s="7">
        <v>38.5</v>
      </c>
      <c r="Q9" s="1" t="s">
        <v>7</v>
      </c>
      <c r="R9" s="7">
        <v>51.703618888999998</v>
      </c>
      <c r="S9" s="1">
        <v>85.604411594469894</v>
      </c>
      <c r="T9" s="7">
        <v>56.807600545</v>
      </c>
      <c r="U9" s="1" t="s">
        <v>7</v>
      </c>
      <c r="V9" s="7">
        <v>59.305999999999997</v>
      </c>
      <c r="W9" s="1">
        <v>95.317411420108144</v>
      </c>
      <c r="X9" s="7">
        <v>87.775000000000006</v>
      </c>
      <c r="Y9" s="1">
        <v>98.590824109820105</v>
      </c>
      <c r="Z9" s="7">
        <v>49.204999999999998</v>
      </c>
      <c r="AA9" s="45">
        <v>98.599443835789032</v>
      </c>
      <c r="AB9" s="7">
        <v>62.932832746000003</v>
      </c>
      <c r="AC9" s="45">
        <v>106.14964500000001</v>
      </c>
      <c r="AD9" s="7">
        <v>80.727000000000004</v>
      </c>
      <c r="AE9" s="29">
        <v>122.97915037662627</v>
      </c>
      <c r="AF9" s="7">
        <v>77.438979000000003</v>
      </c>
      <c r="AG9" s="29">
        <v>127.44414044216867</v>
      </c>
    </row>
    <row r="10" spans="1:33" x14ac:dyDescent="0.25">
      <c r="A10" s="31" t="s">
        <v>12</v>
      </c>
      <c r="B10" s="3">
        <v>18.745999999999999</v>
      </c>
      <c r="C10" s="21" t="s">
        <v>7</v>
      </c>
      <c r="D10" s="3">
        <v>22.597000000000001</v>
      </c>
      <c r="E10" s="21" t="s">
        <v>7</v>
      </c>
      <c r="F10" s="3">
        <v>25.113</v>
      </c>
      <c r="G10" s="21" t="s">
        <v>7</v>
      </c>
      <c r="H10" s="3">
        <v>29.224</v>
      </c>
      <c r="I10" s="21" t="s">
        <v>7</v>
      </c>
      <c r="J10" s="3">
        <v>30.853192262</v>
      </c>
      <c r="K10" s="21">
        <v>1.019752</v>
      </c>
      <c r="L10" s="3">
        <v>28.582000000000001</v>
      </c>
      <c r="M10" s="21" t="s">
        <v>7</v>
      </c>
      <c r="N10" s="3">
        <v>30.65</v>
      </c>
      <c r="O10" s="2" t="s">
        <v>7</v>
      </c>
      <c r="P10" s="3">
        <v>33.570000000000064</v>
      </c>
      <c r="Q10" s="2" t="s">
        <v>7</v>
      </c>
      <c r="R10" s="3">
        <v>39.298999999999999</v>
      </c>
      <c r="S10" s="2">
        <v>5.1783474348729506</v>
      </c>
      <c r="T10" s="3">
        <v>40.177663664999997</v>
      </c>
      <c r="U10" s="2" t="s">
        <v>7</v>
      </c>
      <c r="V10" s="3">
        <v>44.069000000000003</v>
      </c>
      <c r="W10" s="21">
        <v>7.482644817763199</v>
      </c>
      <c r="X10" s="3">
        <v>47.241223101000003</v>
      </c>
      <c r="Y10" s="2">
        <v>6.8365272086125861</v>
      </c>
      <c r="Z10" s="41">
        <v>37.039000000000001</v>
      </c>
      <c r="AA10" s="45">
        <v>5.7216739492088173</v>
      </c>
      <c r="AB10" s="41">
        <v>40.283718378000003</v>
      </c>
      <c r="AC10" s="45">
        <v>8.5898970000000006</v>
      </c>
      <c r="AD10" s="41">
        <v>45.695999999999998</v>
      </c>
      <c r="AE10" s="29">
        <v>13.215989258871943</v>
      </c>
      <c r="AF10" s="49">
        <f>9.151563+41.242863+0.057784</f>
        <v>50.452209999999994</v>
      </c>
      <c r="AG10" s="29">
        <v>13.089893478087442</v>
      </c>
    </row>
    <row r="11" spans="1:33" ht="13.8" thickBot="1" x14ac:dyDescent="0.3">
      <c r="A11" s="32" t="s">
        <v>8</v>
      </c>
      <c r="B11" s="14">
        <v>475.42500000000001</v>
      </c>
      <c r="C11" s="8">
        <v>479.49099999999999</v>
      </c>
      <c r="D11" s="13">
        <v>502.71499999999997</v>
      </c>
      <c r="E11" s="5" t="s">
        <v>7</v>
      </c>
      <c r="F11" s="14">
        <v>558.98699999999997</v>
      </c>
      <c r="G11" s="5" t="s">
        <v>7</v>
      </c>
      <c r="H11" s="4">
        <v>653.27099999999996</v>
      </c>
      <c r="I11" s="8" t="s">
        <v>7</v>
      </c>
      <c r="J11" s="6">
        <v>611.64582766000001</v>
      </c>
      <c r="K11" s="15">
        <v>572.46835699999997</v>
      </c>
      <c r="L11" s="16">
        <v>603.65200000000004</v>
      </c>
      <c r="M11" s="15">
        <v>545.101</v>
      </c>
      <c r="N11" s="16">
        <v>629.17700000000002</v>
      </c>
      <c r="O11" s="17">
        <v>563.351</v>
      </c>
      <c r="P11" s="16">
        <v>711.64700000000005</v>
      </c>
      <c r="Q11" s="17" t="s">
        <v>7</v>
      </c>
      <c r="R11" s="16">
        <v>789.53765847500006</v>
      </c>
      <c r="S11" s="33">
        <v>678.84101266253185</v>
      </c>
      <c r="T11" s="16">
        <v>865.48558762999994</v>
      </c>
      <c r="U11" s="36" t="s">
        <v>7</v>
      </c>
      <c r="V11" s="16">
        <v>907.65</v>
      </c>
      <c r="W11" s="43">
        <v>690.85951419582034</v>
      </c>
      <c r="X11" s="16">
        <v>963.92307987899994</v>
      </c>
      <c r="Y11" s="44">
        <v>668.05537092068278</v>
      </c>
      <c r="Z11" s="16">
        <v>735.17399999999998</v>
      </c>
      <c r="AA11" s="47">
        <v>557.33456572217028</v>
      </c>
      <c r="AB11" s="47">
        <v>917.64722580800003</v>
      </c>
      <c r="AC11" s="47">
        <v>645.84263899999985</v>
      </c>
      <c r="AD11" s="47">
        <f>SUM(AD5:AD10)</f>
        <v>1057.9236999999998</v>
      </c>
      <c r="AE11" s="47">
        <f>SUM(AE5:AE10)</f>
        <v>674.62032315654938</v>
      </c>
      <c r="AF11" s="47">
        <f>SUM(AF5:AF10)</f>
        <v>1109.9875400000001</v>
      </c>
      <c r="AG11" s="47">
        <f>SUM(AG5:AG10)</f>
        <v>652.45858306954494</v>
      </c>
    </row>
    <row r="12" spans="1:33" ht="12.75" customHeight="1" x14ac:dyDescent="0.25">
      <c r="A12" s="57" t="s">
        <v>13</v>
      </c>
      <c r="B12" s="58"/>
      <c r="C12" s="58"/>
      <c r="D12" s="58"/>
      <c r="E12" s="58"/>
      <c r="F12" s="58"/>
      <c r="G12" s="58"/>
    </row>
    <row r="13" spans="1:33" x14ac:dyDescent="0.25">
      <c r="C13" s="23" t="s">
        <v>10</v>
      </c>
      <c r="N13" s="29"/>
      <c r="R13" s="29"/>
    </row>
    <row r="14" spans="1:33" ht="52.5" customHeight="1" x14ac:dyDescent="0.25">
      <c r="A14" s="53" t="s">
        <v>19</v>
      </c>
      <c r="B14" s="53"/>
      <c r="C14" s="53"/>
      <c r="D14" s="53"/>
      <c r="E14" s="53"/>
      <c r="F14" s="53"/>
      <c r="G14" s="53"/>
      <c r="H14" s="53"/>
      <c r="I14" s="53"/>
      <c r="J14" s="53"/>
      <c r="K14" s="53"/>
      <c r="L14" s="53"/>
      <c r="M14" s="53"/>
      <c r="N14" s="53"/>
    </row>
    <row r="15" spans="1:33" ht="55.05" customHeight="1" x14ac:dyDescent="0.25">
      <c r="A15" s="53" t="s">
        <v>18</v>
      </c>
      <c r="B15" s="53"/>
      <c r="C15" s="53"/>
      <c r="D15" s="53"/>
      <c r="E15" s="53"/>
      <c r="F15" s="53"/>
      <c r="G15" s="53"/>
      <c r="H15" s="53"/>
      <c r="I15" s="53"/>
      <c r="J15" s="53"/>
      <c r="K15" s="53"/>
      <c r="L15" s="53"/>
      <c r="M15" s="53"/>
      <c r="N15" s="53"/>
    </row>
    <row r="16" spans="1:33" ht="13.8" x14ac:dyDescent="0.25">
      <c r="A16" s="34"/>
      <c r="B16" s="34"/>
      <c r="C16" s="34"/>
      <c r="D16" s="34"/>
      <c r="E16" s="34"/>
      <c r="F16" s="34"/>
      <c r="G16" s="34"/>
      <c r="H16" s="34"/>
      <c r="I16" s="34"/>
    </row>
    <row r="17" spans="1:14" ht="56.4" customHeight="1" x14ac:dyDescent="0.25">
      <c r="A17" s="54" t="s">
        <v>21</v>
      </c>
      <c r="B17" s="54"/>
      <c r="C17" s="54"/>
      <c r="D17" s="54"/>
      <c r="E17" s="54"/>
      <c r="F17" s="54"/>
      <c r="G17" s="54"/>
      <c r="H17" s="54"/>
      <c r="I17" s="54"/>
      <c r="J17" s="54"/>
      <c r="K17" s="54"/>
      <c r="L17" s="54"/>
      <c r="M17" s="54"/>
      <c r="N17" s="54"/>
    </row>
  </sheetData>
  <mergeCells count="21">
    <mergeCell ref="AF3:AG3"/>
    <mergeCell ref="A15:N15"/>
    <mergeCell ref="A17:N17"/>
    <mergeCell ref="A1:L1"/>
    <mergeCell ref="T3:U3"/>
    <mergeCell ref="P3:Q3"/>
    <mergeCell ref="L3:M3"/>
    <mergeCell ref="N3:O3"/>
    <mergeCell ref="B3:C3"/>
    <mergeCell ref="A12:G12"/>
    <mergeCell ref="A14:N14"/>
    <mergeCell ref="AD3:AE3"/>
    <mergeCell ref="V3:W3"/>
    <mergeCell ref="R3:S3"/>
    <mergeCell ref="J3:K3"/>
    <mergeCell ref="D3:E3"/>
    <mergeCell ref="F3:G3"/>
    <mergeCell ref="H3:I3"/>
    <mergeCell ref="AB3:AC3"/>
    <mergeCell ref="Z3:AA3"/>
    <mergeCell ref="X3:Y3"/>
  </mergeCells>
  <phoneticPr fontId="0" type="noConversion"/>
  <printOptions horizontalCentered="1"/>
  <pageMargins left="0.75" right="0.75" top="1" bottom="1" header="0.5" footer="0.5"/>
  <pageSetup scale="31" orientation="landscape"/>
  <headerFooter alignWithMargins="0"/>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Table 2-8 Historical</vt:lpstr>
    </vt:vector>
  </TitlesOfParts>
  <Company>Battelle Memorial Inst.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Jakia Torrence</dc:creator>
  <cp:lastModifiedBy>Bedsole, Elisabeth K.</cp:lastModifiedBy>
  <cp:lastPrinted>2012-08-08T21:13:17Z</cp:lastPrinted>
  <dcterms:created xsi:type="dcterms:W3CDTF">2004-03-11T18:08:52Z</dcterms:created>
  <dcterms:modified xsi:type="dcterms:W3CDTF">2014-06-13T15:24:24Z</dcterms:modified>
</cp:coreProperties>
</file>