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5856" yWindow="456" windowWidth="20376" windowHeight="12804"/>
  </bookViews>
  <sheets>
    <sheet name="Table 3-1 HIST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1" l="1"/>
  <c r="O10" i="1"/>
  <c r="O8" i="1"/>
  <c r="D5" i="1"/>
</calcChain>
</file>

<file path=xl/sharedStrings.xml><?xml version="1.0" encoding="utf-8"?>
<sst xmlns="http://schemas.openxmlformats.org/spreadsheetml/2006/main" count="56" uniqueCount="27">
  <si>
    <t>Regional</t>
  </si>
  <si>
    <t>Local</t>
  </si>
  <si>
    <t>Public roads, route miles</t>
  </si>
  <si>
    <t>Interstates</t>
  </si>
  <si>
    <t>Other NHS</t>
  </si>
  <si>
    <t>Other</t>
  </si>
  <si>
    <t>Inland waterways</t>
  </si>
  <si>
    <t>Pipelines</t>
  </si>
  <si>
    <t>Oil</t>
  </si>
  <si>
    <t>Gas</t>
  </si>
  <si>
    <t>Navigable channels</t>
  </si>
  <si>
    <t>National Highway System (NHS)</t>
  </si>
  <si>
    <t>NA</t>
  </si>
  <si>
    <t xml:space="preserve">Great Lakes-St. Lawrence Seaway </t>
  </si>
  <si>
    <t>Class I</t>
  </si>
  <si>
    <t>N</t>
  </si>
  <si>
    <t>Interstate</t>
  </si>
  <si>
    <t>Non-Interstate</t>
  </si>
  <si>
    <r>
      <t xml:space="preserve">Key: </t>
    </r>
    <r>
      <rPr>
        <sz val="9"/>
        <rFont val="Arial"/>
        <family val="2"/>
      </rPr>
      <t xml:space="preserve"> N = not applicable; NA = not available; R = revised.</t>
    </r>
  </si>
  <si>
    <r>
      <t xml:space="preserve">Sources:  Public Roads:  </t>
    </r>
    <r>
      <rPr>
        <sz val="9"/>
        <rFont val="Arial"/>
        <family val="2"/>
      </rPr>
      <t xml:space="preserve">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tables HM-16 and HM-49, available at www.fhwa.dot.gov/policyinformation/statistics/2011/ as of October 5, 2013. </t>
    </r>
    <r>
      <rPr>
        <b/>
        <sz val="9"/>
        <rFont val="Arial"/>
        <family val="2"/>
      </rPr>
      <t xml:space="preserve">Rail:  </t>
    </r>
    <r>
      <rPr>
        <sz val="9"/>
        <rFont val="Arial"/>
        <family val="2"/>
      </rP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 annual issues).</t>
    </r>
    <r>
      <rPr>
        <b/>
        <sz val="9"/>
        <rFont val="Arial"/>
        <family val="2"/>
      </rPr>
      <t xml:space="preserve"> Navigable channels:  </t>
    </r>
    <r>
      <rPr>
        <sz val="9"/>
        <rFont val="Arial"/>
        <family val="2"/>
      </rPr>
      <t xml:space="preserve">U.S. Army Corps of Engineers, </t>
    </r>
    <r>
      <rPr>
        <i/>
        <sz val="9"/>
        <rFont val="Arial"/>
        <family val="2"/>
      </rPr>
      <t>A Citizen's Guide to the USACE</t>
    </r>
    <r>
      <rPr>
        <sz val="9"/>
        <rFont val="Arial"/>
        <family val="2"/>
      </rPr>
      <t xml:space="preserve">, available at www.corpsreform.org/sitepages/downloads/CitzGuideChptr1.pdf as of October 5, 2013.  </t>
    </r>
    <r>
      <rPr>
        <b/>
        <sz val="9"/>
        <rFont val="Arial"/>
        <family val="2"/>
      </rPr>
      <t xml:space="preserve">Great Lakes-St. Lawrence Seaway:  </t>
    </r>
    <r>
      <rPr>
        <sz val="9"/>
        <rFont val="Arial"/>
        <family val="2"/>
      </rPr>
      <t xml:space="preserve">The St. Lawrence Seaway Development Corporation, “The Seaway,” available at www.greatlakes-seaway.com/en/seaway/facts/index.html as of October 5, 2013.  </t>
    </r>
    <r>
      <rPr>
        <b/>
        <sz val="9"/>
        <rFont val="Arial"/>
        <family val="2"/>
      </rPr>
      <t>Pipelines:  1980:</t>
    </r>
    <r>
      <rPr>
        <sz val="9"/>
        <rFont val="Arial"/>
        <family val="2"/>
      </rPr>
      <t xml:space="preserve">  Eno Transportation Foundation, </t>
    </r>
    <r>
      <rPr>
        <i/>
        <sz val="9"/>
        <rFont val="Arial"/>
        <family val="2"/>
      </rPr>
      <t>Transportation in America</t>
    </r>
    <r>
      <rPr>
        <sz val="9"/>
        <rFont val="Arial"/>
        <family val="2"/>
      </rPr>
      <t xml:space="preserve">, 2002 (Washington, DC: 2002).  </t>
    </r>
    <r>
      <rPr>
        <b/>
        <sz val="9"/>
        <rFont val="Arial"/>
        <family val="2"/>
      </rPr>
      <t xml:space="preserve"> 1990-2011:  </t>
    </r>
    <r>
      <rPr>
        <sz val="9"/>
        <rFont val="Arial"/>
        <family val="2"/>
      </rPr>
      <t xml:space="preserve">U.S. Department of Transportation, Pipeline and Hazardous Materials Safety Administration, Office of Pipeline Safety, </t>
    </r>
    <r>
      <rPr>
        <i/>
        <sz val="9"/>
        <rFont val="Arial"/>
        <family val="2"/>
      </rPr>
      <t>Pipeline Statistics</t>
    </r>
    <r>
      <rPr>
        <sz val="9"/>
        <rFont val="Arial"/>
        <family val="2"/>
      </rPr>
      <t>, available at www.phmsa.dot.gov/pipeline/library/data-stats as of October 5, 2013.</t>
    </r>
  </si>
  <si>
    <t>Table 3-1.  Miles of Infrastructure by Transportation Mode: 1980, 1990, and 2000-2011</t>
  </si>
  <si>
    <r>
      <t>3</t>
    </r>
    <r>
      <rPr>
        <sz val="10"/>
        <rFont val="Arial"/>
      </rPr>
      <t>183,077</t>
    </r>
  </si>
  <si>
    <r>
      <t>Strategic Highway Corridor Network (STRAHNET)</t>
    </r>
    <r>
      <rPr>
        <b/>
        <vertAlign val="superscript"/>
        <sz val="10"/>
        <rFont val="Arial"/>
      </rPr>
      <t>1</t>
    </r>
  </si>
  <si>
    <r>
      <t>Railroad</t>
    </r>
    <r>
      <rPr>
        <b/>
        <vertAlign val="superscript"/>
        <sz val="10"/>
        <rFont val="Arial"/>
      </rPr>
      <t>2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</si>
  <si>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The Strategic Highway Corridor Network (STRAHNET) is the total minimum public highway network necessary to support deployment needs of the U.S. Department of Defense.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</si>
  <si>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Class I railroads have annual carrier operating revenue of $433.2 million or more. Regional (Class II) railroads have annual carrier operating revenue greater than $20.5 million and less than $433.2 million. Local (Class III) railroads have annual carrier operating revenue below $20.5 million. </t>
    </r>
  </si>
  <si>
    <r>
      <t>3</t>
    </r>
    <r>
      <rPr>
        <sz val="9"/>
        <rFont val="Arial"/>
        <family val="2"/>
      </rPr>
      <t>Excludes Class III railroads.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</si>
</sst>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_)"/>
    <numFmt numFmtId="165" formatCode="&quot;(R) &quot;#,##0;&quot;(R) &quot;\-#,##0;&quot;(R) &quot;0"/>
  </numFmts>
  <fonts count="15" x14ac:knownFonts="1">
    <font>
      <sz val="10"/>
      <name val="Arial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name val="Helv"/>
    </font>
    <font>
      <vertAlign val="superscript"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vertAlign val="superscript"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6">
    <xf numFmtId="0" fontId="0" fillId="0" borderId="0"/>
    <xf numFmtId="164" fontId="1" fillId="0" borderId="1" applyNumberFormat="0" applyFill="0">
      <alignment horizontal="right"/>
    </xf>
    <xf numFmtId="0" fontId="5" fillId="2" borderId="0">
      <alignment horizontal="centerContinuous" wrapText="1"/>
    </xf>
    <xf numFmtId="0" fontId="2" fillId="0" borderId="0">
      <alignment horizontal="left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3" fontId="3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3" fillId="0" borderId="0" xfId="2" applyFont="1" applyFill="1" applyBorder="1" applyAlignment="1">
      <alignment horizontal="left" indent="1"/>
    </xf>
    <xf numFmtId="0" fontId="9" fillId="0" borderId="0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0" fontId="4" fillId="0" borderId="2" xfId="0" applyFont="1" applyFill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3" fontId="3" fillId="0" borderId="3" xfId="0" applyNumberFormat="1" applyFont="1" applyFill="1" applyBorder="1" applyAlignment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indent="1"/>
    </xf>
    <xf numFmtId="3" fontId="3" fillId="0" borderId="3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3" fontId="8" fillId="0" borderId="0" xfId="0" applyNumberFormat="1" applyFont="1" applyFill="1" applyBorder="1" applyAlignment="1"/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49" fontId="6" fillId="0" borderId="0" xfId="0" applyNumberFormat="1" applyFont="1" applyFill="1" applyAlignment="1">
      <alignment horizontal="right"/>
    </xf>
    <xf numFmtId="0" fontId="0" fillId="0" borderId="0" xfId="0" applyFill="1" applyAlignment="1">
      <alignment wrapText="1"/>
    </xf>
    <xf numFmtId="3" fontId="3" fillId="0" borderId="0" xfId="0" applyNumberFormat="1" applyFont="1" applyFill="1"/>
    <xf numFmtId="3" fontId="0" fillId="0" borderId="0" xfId="0" applyNumberFormat="1" applyFill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165" fontId="3" fillId="0" borderId="3" xfId="0" applyNumberFormat="1" applyFont="1" applyFill="1" applyBorder="1" applyAlignment="1"/>
    <xf numFmtId="165" fontId="3" fillId="0" borderId="3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0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9" fillId="0" borderId="0" xfId="0" applyFont="1" applyFill="1" applyAlignment="1">
      <alignment wrapText="1"/>
    </xf>
    <xf numFmtId="3" fontId="10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left" wrapText="1"/>
    </xf>
  </cellXfs>
  <cellStyles count="26">
    <cellStyle name="Data" xfId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ed Top" xfId="2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Source Tex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9"/>
  <sheetViews>
    <sheetView tabSelected="1" topLeftCell="B1" workbookViewId="0">
      <selection activeCell="B2" sqref="B1:M1048576"/>
    </sheetView>
  </sheetViews>
  <sheetFormatPr defaultColWidth="8.77734375" defaultRowHeight="13.2" x14ac:dyDescent="0.25"/>
  <cols>
    <col min="1" max="1" width="45.44140625" style="15" customWidth="1"/>
    <col min="2" max="13" width="13.33203125" style="15" customWidth="1"/>
    <col min="14" max="15" width="11.6640625" style="15" customWidth="1"/>
    <col min="16" max="16384" width="8.77734375" style="15"/>
  </cols>
  <sheetData>
    <row r="1" spans="1:15" ht="17.25" customHeight="1" x14ac:dyDescent="0.3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31"/>
      <c r="L1" s="31"/>
      <c r="M1" s="11"/>
      <c r="N1" s="35"/>
      <c r="O1" s="11"/>
    </row>
    <row r="2" spans="1:15" ht="13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42.75" customHeight="1" x14ac:dyDescent="0.25">
      <c r="A3" s="17"/>
      <c r="B3" s="10">
        <v>1980</v>
      </c>
      <c r="C3" s="10">
        <v>1990</v>
      </c>
      <c r="D3" s="10">
        <v>2000</v>
      </c>
      <c r="E3" s="10">
        <v>2001</v>
      </c>
      <c r="F3" s="10">
        <v>2002</v>
      </c>
      <c r="G3" s="10">
        <v>2003</v>
      </c>
      <c r="H3" s="10">
        <v>2004</v>
      </c>
      <c r="I3" s="10">
        <v>2005</v>
      </c>
      <c r="J3" s="10">
        <v>2006</v>
      </c>
      <c r="K3" s="10">
        <v>2007</v>
      </c>
      <c r="L3" s="10">
        <v>2008</v>
      </c>
      <c r="M3" s="10">
        <v>2009</v>
      </c>
      <c r="N3" s="10">
        <v>2010</v>
      </c>
      <c r="O3" s="10">
        <v>2011</v>
      </c>
    </row>
    <row r="4" spans="1:15" s="13" customFormat="1" ht="15" customHeight="1" x14ac:dyDescent="0.25">
      <c r="A4" s="18" t="s">
        <v>2</v>
      </c>
      <c r="B4" s="1">
        <v>3859837</v>
      </c>
      <c r="C4" s="1">
        <v>3866926</v>
      </c>
      <c r="D4" s="1">
        <v>3951101</v>
      </c>
      <c r="E4" s="1">
        <v>3963264</v>
      </c>
      <c r="F4" s="1">
        <v>3981670</v>
      </c>
      <c r="G4" s="1">
        <v>3989847</v>
      </c>
      <c r="H4" s="1">
        <v>3997462</v>
      </c>
      <c r="I4" s="1">
        <v>4011631</v>
      </c>
      <c r="J4" s="1">
        <v>4033007</v>
      </c>
      <c r="K4" s="1">
        <v>4048523</v>
      </c>
      <c r="L4" s="33">
        <v>4059343</v>
      </c>
      <c r="M4" s="2" t="s">
        <v>12</v>
      </c>
      <c r="N4" s="2" t="s">
        <v>12</v>
      </c>
      <c r="O4" s="2">
        <v>3929425</v>
      </c>
    </row>
    <row r="5" spans="1:15" s="13" customFormat="1" ht="15" customHeight="1" x14ac:dyDescent="0.25">
      <c r="A5" s="4" t="s">
        <v>11</v>
      </c>
      <c r="B5" s="2" t="s">
        <v>15</v>
      </c>
      <c r="C5" s="2" t="s">
        <v>15</v>
      </c>
      <c r="D5" s="1">
        <f>D6+D7</f>
        <v>161189</v>
      </c>
      <c r="E5" s="1">
        <v>161421</v>
      </c>
      <c r="F5" s="9">
        <v>161539</v>
      </c>
      <c r="G5" s="1">
        <v>161801</v>
      </c>
      <c r="H5" s="1">
        <v>162158</v>
      </c>
      <c r="I5" s="1">
        <v>162373</v>
      </c>
      <c r="J5" s="1">
        <v>163467</v>
      </c>
      <c r="K5" s="1">
        <v>163746</v>
      </c>
      <c r="L5" s="1">
        <v>164096</v>
      </c>
      <c r="M5" s="2" t="s">
        <v>12</v>
      </c>
      <c r="N5" s="2" t="s">
        <v>12</v>
      </c>
      <c r="O5" s="2">
        <v>163741</v>
      </c>
    </row>
    <row r="6" spans="1:15" s="13" customFormat="1" ht="15" customHeight="1" x14ac:dyDescent="0.25">
      <c r="A6" s="19" t="s">
        <v>3</v>
      </c>
      <c r="B6" s="9">
        <v>41120</v>
      </c>
      <c r="C6" s="9">
        <v>45074</v>
      </c>
      <c r="D6" s="9">
        <v>46673</v>
      </c>
      <c r="E6" s="9">
        <v>46714</v>
      </c>
      <c r="F6" s="9">
        <v>46748</v>
      </c>
      <c r="G6" s="9">
        <v>46769</v>
      </c>
      <c r="H6" s="9">
        <v>46837</v>
      </c>
      <c r="I6" s="9">
        <v>46871</v>
      </c>
      <c r="J6" s="9">
        <v>46892</v>
      </c>
      <c r="K6" s="9">
        <v>46934</v>
      </c>
      <c r="L6" s="1">
        <v>47013</v>
      </c>
      <c r="M6" s="2" t="s">
        <v>12</v>
      </c>
      <c r="N6" s="2" t="s">
        <v>12</v>
      </c>
      <c r="O6" s="2">
        <v>46960</v>
      </c>
    </row>
    <row r="7" spans="1:15" s="13" customFormat="1" ht="15" customHeight="1" x14ac:dyDescent="0.25">
      <c r="A7" s="19" t="s">
        <v>4</v>
      </c>
      <c r="B7" s="12" t="s">
        <v>15</v>
      </c>
      <c r="C7" s="12" t="s">
        <v>15</v>
      </c>
      <c r="D7" s="9">
        <v>114516</v>
      </c>
      <c r="E7" s="9">
        <v>114707</v>
      </c>
      <c r="F7" s="9">
        <v>114791</v>
      </c>
      <c r="G7" s="9">
        <v>115032</v>
      </c>
      <c r="H7" s="9">
        <v>115321</v>
      </c>
      <c r="I7" s="9">
        <v>115502</v>
      </c>
      <c r="J7" s="9">
        <v>116575</v>
      </c>
      <c r="K7" s="9">
        <v>116812</v>
      </c>
      <c r="L7" s="9">
        <v>117083</v>
      </c>
      <c r="M7" s="2" t="s">
        <v>12</v>
      </c>
      <c r="N7" s="2" t="s">
        <v>12</v>
      </c>
      <c r="O7" s="2">
        <v>116781</v>
      </c>
    </row>
    <row r="8" spans="1:15" s="13" customFormat="1" ht="15" customHeight="1" x14ac:dyDescent="0.25">
      <c r="A8" s="4" t="s">
        <v>5</v>
      </c>
      <c r="B8" s="3" t="s">
        <v>15</v>
      </c>
      <c r="C8" s="3" t="s">
        <v>15</v>
      </c>
      <c r="D8" s="8">
        <v>3789912</v>
      </c>
      <c r="E8" s="8">
        <v>3801843</v>
      </c>
      <c r="F8" s="8">
        <v>3820131</v>
      </c>
      <c r="G8" s="3">
        <v>3828047</v>
      </c>
      <c r="H8" s="3">
        <v>3835303</v>
      </c>
      <c r="I8" s="3">
        <v>3849257</v>
      </c>
      <c r="J8" s="9">
        <v>3869540</v>
      </c>
      <c r="K8" s="9">
        <v>3884775</v>
      </c>
      <c r="L8" s="9">
        <v>3895246</v>
      </c>
      <c r="M8" s="2" t="s">
        <v>12</v>
      </c>
      <c r="N8" s="2" t="s">
        <v>12</v>
      </c>
      <c r="O8" s="2">
        <f>2931478+834206</f>
        <v>3765684</v>
      </c>
    </row>
    <row r="9" spans="1:15" s="13" customFormat="1" ht="15" customHeight="1" x14ac:dyDescent="0.25">
      <c r="A9" s="7" t="s">
        <v>22</v>
      </c>
      <c r="B9" s="3" t="s">
        <v>15</v>
      </c>
      <c r="C9" s="3" t="s">
        <v>15</v>
      </c>
      <c r="D9" s="8">
        <v>62066</v>
      </c>
      <c r="E9" s="8">
        <v>62784</v>
      </c>
      <c r="F9" s="8">
        <v>62792</v>
      </c>
      <c r="G9" s="8">
        <v>62576</v>
      </c>
      <c r="H9" s="3">
        <v>62257</v>
      </c>
      <c r="I9" s="3">
        <v>62450</v>
      </c>
      <c r="J9" s="9">
        <v>61968</v>
      </c>
      <c r="K9" s="9">
        <v>62698</v>
      </c>
      <c r="L9" s="9">
        <v>62253</v>
      </c>
      <c r="M9" s="2" t="s">
        <v>12</v>
      </c>
      <c r="N9" s="2" t="s">
        <v>12</v>
      </c>
      <c r="O9" s="2">
        <v>63887</v>
      </c>
    </row>
    <row r="10" spans="1:15" s="13" customFormat="1" ht="15" customHeight="1" x14ac:dyDescent="0.25">
      <c r="A10" s="4" t="s">
        <v>16</v>
      </c>
      <c r="B10" s="3" t="s">
        <v>15</v>
      </c>
      <c r="C10" s="3" t="s">
        <v>15</v>
      </c>
      <c r="D10" s="8">
        <v>46675</v>
      </c>
      <c r="E10" s="8">
        <v>46717</v>
      </c>
      <c r="F10" s="8">
        <v>46747</v>
      </c>
      <c r="G10" s="8">
        <v>46773</v>
      </c>
      <c r="H10" s="3">
        <v>46837</v>
      </c>
      <c r="I10" s="3">
        <v>46873</v>
      </c>
      <c r="J10" s="9">
        <v>46893</v>
      </c>
      <c r="K10" s="9">
        <v>46937</v>
      </c>
      <c r="L10" s="9">
        <v>47013</v>
      </c>
      <c r="M10" s="2" t="s">
        <v>12</v>
      </c>
      <c r="N10" s="2" t="s">
        <v>12</v>
      </c>
      <c r="O10" s="2">
        <f>30256+16704</f>
        <v>46960</v>
      </c>
    </row>
    <row r="11" spans="1:15" s="13" customFormat="1" ht="15" customHeight="1" x14ac:dyDescent="0.25">
      <c r="A11" s="4" t="s">
        <v>17</v>
      </c>
      <c r="B11" s="3" t="s">
        <v>15</v>
      </c>
      <c r="C11" s="3" t="s">
        <v>15</v>
      </c>
      <c r="D11" s="8">
        <v>15389</v>
      </c>
      <c r="E11" s="8">
        <v>16067</v>
      </c>
      <c r="F11" s="8">
        <v>16045</v>
      </c>
      <c r="G11" s="8">
        <v>15803</v>
      </c>
      <c r="H11" s="3">
        <v>15420</v>
      </c>
      <c r="I11" s="3">
        <v>15577</v>
      </c>
      <c r="J11" s="9">
        <v>15075</v>
      </c>
      <c r="K11" s="9">
        <v>16031</v>
      </c>
      <c r="L11" s="9">
        <v>15240</v>
      </c>
      <c r="M11" s="2" t="s">
        <v>12</v>
      </c>
      <c r="N11" s="2" t="s">
        <v>12</v>
      </c>
      <c r="O11" s="2">
        <f>12710+4217</f>
        <v>16927</v>
      </c>
    </row>
    <row r="12" spans="1:15" ht="15" customHeight="1" x14ac:dyDescent="0.25">
      <c r="A12" s="7" t="s">
        <v>23</v>
      </c>
      <c r="B12" s="30" t="s">
        <v>21</v>
      </c>
      <c r="C12" s="8">
        <v>175909</v>
      </c>
      <c r="D12" s="8">
        <v>170512</v>
      </c>
      <c r="E12" s="3">
        <v>142633</v>
      </c>
      <c r="F12" s="8">
        <v>141391</v>
      </c>
      <c r="G12" s="8">
        <v>140939</v>
      </c>
      <c r="H12" s="8">
        <v>140246</v>
      </c>
      <c r="I12" s="8">
        <v>140810</v>
      </c>
      <c r="J12" s="32">
        <v>139929</v>
      </c>
      <c r="K12" s="32">
        <v>140134</v>
      </c>
      <c r="L12" s="32">
        <v>139326</v>
      </c>
      <c r="M12" s="32">
        <v>139118</v>
      </c>
      <c r="N12" s="32">
        <v>138576</v>
      </c>
      <c r="O12" s="32">
        <v>138518</v>
      </c>
    </row>
    <row r="13" spans="1:15" ht="15" customHeight="1" x14ac:dyDescent="0.25">
      <c r="A13" s="20" t="s">
        <v>14</v>
      </c>
      <c r="B13" s="2" t="s">
        <v>12</v>
      </c>
      <c r="C13" s="2">
        <v>133189</v>
      </c>
      <c r="D13" s="2">
        <v>120597</v>
      </c>
      <c r="E13" s="2">
        <v>97631</v>
      </c>
      <c r="F13" s="3">
        <v>99943</v>
      </c>
      <c r="G13" s="3">
        <v>98944</v>
      </c>
      <c r="H13" s="3">
        <v>97496</v>
      </c>
      <c r="I13" s="3">
        <v>95664</v>
      </c>
      <c r="J13" s="32">
        <v>94801</v>
      </c>
      <c r="K13" s="32">
        <v>94313</v>
      </c>
      <c r="L13" s="32">
        <v>94082</v>
      </c>
      <c r="M13" s="32">
        <v>93921</v>
      </c>
      <c r="N13" s="32">
        <v>95573</v>
      </c>
      <c r="O13" s="32">
        <v>95387</v>
      </c>
    </row>
    <row r="14" spans="1:15" ht="15" customHeight="1" x14ac:dyDescent="0.25">
      <c r="A14" s="20" t="s">
        <v>0</v>
      </c>
      <c r="B14" s="3" t="s">
        <v>12</v>
      </c>
      <c r="C14" s="8">
        <v>18375</v>
      </c>
      <c r="D14" s="8">
        <v>20978</v>
      </c>
      <c r="E14" s="8">
        <v>17439</v>
      </c>
      <c r="F14" s="8">
        <v>15048</v>
      </c>
      <c r="G14" s="8">
        <v>15648</v>
      </c>
      <c r="H14" s="8">
        <v>15641</v>
      </c>
      <c r="I14" s="8">
        <v>15388</v>
      </c>
      <c r="J14" s="32">
        <v>16713</v>
      </c>
      <c r="K14" s="32">
        <v>16930</v>
      </c>
      <c r="L14" s="32">
        <v>16690</v>
      </c>
      <c r="M14" s="32">
        <v>12804</v>
      </c>
      <c r="N14" s="32">
        <v>10407</v>
      </c>
      <c r="O14" s="32">
        <v>10355</v>
      </c>
    </row>
    <row r="15" spans="1:15" ht="15" customHeight="1" x14ac:dyDescent="0.25">
      <c r="A15" s="20" t="s">
        <v>1</v>
      </c>
      <c r="B15" s="3" t="s">
        <v>12</v>
      </c>
      <c r="C15" s="8">
        <v>24337</v>
      </c>
      <c r="D15" s="8">
        <v>28937</v>
      </c>
      <c r="E15" s="8">
        <v>27563</v>
      </c>
      <c r="F15" s="8">
        <v>26400</v>
      </c>
      <c r="G15" s="8">
        <v>26347</v>
      </c>
      <c r="H15" s="8">
        <v>27109</v>
      </c>
      <c r="I15" s="8">
        <v>22519</v>
      </c>
      <c r="J15" s="32">
        <v>28415</v>
      </c>
      <c r="K15" s="32">
        <v>28891</v>
      </c>
      <c r="L15" s="32">
        <v>28554</v>
      </c>
      <c r="M15" s="32">
        <v>32393</v>
      </c>
      <c r="N15" s="32">
        <v>32596</v>
      </c>
      <c r="O15" s="32">
        <v>32776</v>
      </c>
    </row>
    <row r="16" spans="1:15" ht="15" customHeight="1" x14ac:dyDescent="0.25">
      <c r="A16" s="21" t="s">
        <v>6</v>
      </c>
      <c r="B16" s="8"/>
      <c r="C16" s="8"/>
      <c r="D16" s="8"/>
      <c r="E16" s="8"/>
      <c r="F16" s="8"/>
      <c r="G16" s="8"/>
      <c r="H16" s="8"/>
      <c r="I16" s="8"/>
      <c r="J16" s="32"/>
      <c r="K16" s="32"/>
      <c r="L16" s="32"/>
      <c r="M16" s="32"/>
      <c r="N16" s="32"/>
      <c r="O16" s="32"/>
    </row>
    <row r="17" spans="1:15" ht="15" customHeight="1" x14ac:dyDescent="0.25">
      <c r="A17" s="5" t="s">
        <v>10</v>
      </c>
      <c r="B17" s="2">
        <v>11000</v>
      </c>
      <c r="C17" s="2">
        <v>11000</v>
      </c>
      <c r="D17" s="2">
        <v>11000</v>
      </c>
      <c r="E17" s="2">
        <v>11000</v>
      </c>
      <c r="F17" s="2">
        <v>11000</v>
      </c>
      <c r="G17" s="2">
        <v>11000</v>
      </c>
      <c r="H17" s="2">
        <v>11000</v>
      </c>
      <c r="I17" s="2">
        <v>11000</v>
      </c>
      <c r="J17" s="2">
        <v>11000</v>
      </c>
      <c r="K17" s="2">
        <v>11000</v>
      </c>
      <c r="L17" s="2">
        <v>11000</v>
      </c>
      <c r="M17" s="2">
        <v>11000</v>
      </c>
      <c r="N17" s="2">
        <v>11000</v>
      </c>
      <c r="O17" s="2">
        <v>11000</v>
      </c>
    </row>
    <row r="18" spans="1:15" ht="15" customHeight="1" x14ac:dyDescent="0.25">
      <c r="A18" s="20" t="s">
        <v>13</v>
      </c>
      <c r="B18" s="8">
        <v>2342</v>
      </c>
      <c r="C18" s="8">
        <v>2342</v>
      </c>
      <c r="D18" s="8">
        <v>2342</v>
      </c>
      <c r="E18" s="8">
        <v>2342</v>
      </c>
      <c r="F18" s="8">
        <v>2342</v>
      </c>
      <c r="G18" s="8">
        <v>2342</v>
      </c>
      <c r="H18" s="3">
        <v>2342</v>
      </c>
      <c r="I18" s="3">
        <v>2342</v>
      </c>
      <c r="J18" s="8">
        <v>2342</v>
      </c>
      <c r="K18" s="8">
        <v>2342</v>
      </c>
      <c r="L18" s="8">
        <v>2342</v>
      </c>
      <c r="M18" s="8">
        <v>2342</v>
      </c>
      <c r="N18" s="8">
        <v>2342</v>
      </c>
      <c r="O18" s="8">
        <v>2342</v>
      </c>
    </row>
    <row r="19" spans="1:15" ht="15" customHeight="1" x14ac:dyDescent="0.25">
      <c r="A19" s="21" t="s">
        <v>7</v>
      </c>
      <c r="B19" s="8"/>
      <c r="C19" s="8"/>
      <c r="D19" s="8"/>
      <c r="E19" s="8"/>
      <c r="F19" s="8"/>
      <c r="G19" s="8"/>
      <c r="H19" s="8"/>
      <c r="I19" s="8"/>
    </row>
    <row r="20" spans="1:15" ht="15" customHeight="1" x14ac:dyDescent="0.25">
      <c r="A20" s="20" t="s">
        <v>8</v>
      </c>
      <c r="B20" s="2">
        <v>218393</v>
      </c>
      <c r="C20" s="2">
        <v>208752</v>
      </c>
      <c r="D20" s="3">
        <v>176996</v>
      </c>
      <c r="E20" s="3">
        <v>158248</v>
      </c>
      <c r="F20" s="3">
        <v>160990</v>
      </c>
      <c r="G20" s="3">
        <v>159889</v>
      </c>
      <c r="H20" s="36">
        <v>163448.50700000001</v>
      </c>
      <c r="I20" s="36">
        <v>162914.372</v>
      </c>
      <c r="J20" s="36">
        <v>162891.43299999999</v>
      </c>
      <c r="K20" s="36">
        <v>165961.86299999998</v>
      </c>
      <c r="L20" s="36">
        <v>169586.35500000001</v>
      </c>
      <c r="M20" s="36">
        <v>171773.17499999999</v>
      </c>
      <c r="N20" s="3">
        <v>177508.853</v>
      </c>
      <c r="O20" s="3">
        <v>178808.932</v>
      </c>
    </row>
    <row r="21" spans="1:15" ht="15" customHeight="1" thickBot="1" x14ac:dyDescent="0.3">
      <c r="A21" s="22" t="s">
        <v>9</v>
      </c>
      <c r="B21" s="14">
        <v>1051774</v>
      </c>
      <c r="C21" s="37">
        <v>1270295</v>
      </c>
      <c r="D21" s="37">
        <v>1377320</v>
      </c>
      <c r="E21" s="37">
        <v>1412876.1350000002</v>
      </c>
      <c r="F21" s="37">
        <v>1462213.486</v>
      </c>
      <c r="G21" s="37">
        <v>1432045.5219999999</v>
      </c>
      <c r="H21" s="38">
        <v>1470290.2309999999</v>
      </c>
      <c r="I21" s="38">
        <v>1489242.3160000001</v>
      </c>
      <c r="J21" s="38">
        <v>1509272.7410000002</v>
      </c>
      <c r="K21" s="38">
        <v>1524404.6869999999</v>
      </c>
      <c r="L21" s="38">
        <v>1532787.439</v>
      </c>
      <c r="M21" s="38">
        <v>1545319.682</v>
      </c>
      <c r="N21" s="23">
        <v>1553579.9739999999</v>
      </c>
      <c r="O21" s="23">
        <v>1563526.6430000002</v>
      </c>
    </row>
    <row r="22" spans="1:15" ht="15" customHeight="1" x14ac:dyDescent="0.25">
      <c r="A22" s="42" t="s">
        <v>18</v>
      </c>
      <c r="B22" s="43"/>
      <c r="C22" s="43"/>
      <c r="D22" s="43"/>
      <c r="E22" s="43"/>
      <c r="F22" s="43"/>
      <c r="G22" s="24"/>
      <c r="H22" s="24"/>
      <c r="I22" s="24"/>
      <c r="J22" s="25"/>
      <c r="K22" s="25"/>
      <c r="L22" s="25"/>
      <c r="M22" s="24"/>
      <c r="N22" s="25"/>
      <c r="O22" s="24"/>
    </row>
    <row r="23" spans="1:15" ht="15" customHeight="1" x14ac:dyDescent="0.25">
      <c r="A23" s="26"/>
      <c r="B23" s="27"/>
      <c r="C23" s="27"/>
      <c r="D23" s="27"/>
      <c r="E23" s="27"/>
      <c r="F23" s="27"/>
      <c r="G23" s="24"/>
      <c r="H23" s="24"/>
      <c r="I23" s="24"/>
      <c r="J23" s="25"/>
      <c r="K23" s="25"/>
      <c r="L23" s="25"/>
      <c r="M23" s="24"/>
      <c r="N23" s="25"/>
      <c r="O23" s="24"/>
    </row>
    <row r="24" spans="1:15" ht="28.95" customHeight="1" x14ac:dyDescent="0.25">
      <c r="A24" s="46" t="s">
        <v>24</v>
      </c>
      <c r="B24" s="46"/>
      <c r="C24" s="46"/>
      <c r="D24" s="46"/>
      <c r="E24" s="46"/>
      <c r="F24" s="46"/>
      <c r="G24" s="46"/>
      <c r="H24" s="13"/>
      <c r="I24" s="13"/>
    </row>
    <row r="25" spans="1:15" ht="24" customHeight="1" x14ac:dyDescent="0.25">
      <c r="A25" s="46" t="s">
        <v>25</v>
      </c>
      <c r="B25" s="46"/>
      <c r="C25" s="46"/>
      <c r="D25" s="46"/>
      <c r="E25" s="46"/>
      <c r="F25" s="46"/>
      <c r="G25" s="46"/>
      <c r="H25" s="13"/>
      <c r="I25" s="13"/>
    </row>
    <row r="26" spans="1:15" x14ac:dyDescent="0.25">
      <c r="A26" s="44" t="s">
        <v>26</v>
      </c>
      <c r="B26" s="41"/>
      <c r="C26" s="41"/>
      <c r="D26" s="41"/>
      <c r="E26" s="41"/>
      <c r="F26" s="41"/>
      <c r="G26" s="24"/>
      <c r="H26" s="24"/>
      <c r="I26" s="24"/>
      <c r="J26" s="28"/>
      <c r="K26" s="28"/>
      <c r="L26" s="28"/>
      <c r="M26" s="24"/>
      <c r="N26" s="28"/>
      <c r="O26" s="24"/>
    </row>
    <row r="27" spans="1:15" ht="13.8" x14ac:dyDescent="0.25">
      <c r="A27" s="6"/>
      <c r="B27" s="29"/>
      <c r="C27" s="29"/>
      <c r="D27" s="29"/>
      <c r="E27" s="29"/>
      <c r="F27" s="29"/>
      <c r="G27" s="29"/>
      <c r="H27" s="29"/>
      <c r="I27" s="29"/>
      <c r="J27" s="28"/>
      <c r="K27" s="28"/>
      <c r="L27" s="28"/>
      <c r="M27" s="29"/>
      <c r="N27" s="28"/>
      <c r="O27" s="29"/>
    </row>
    <row r="29" spans="1:15" ht="84" customHeight="1" x14ac:dyDescent="0.25">
      <c r="A29" s="45" t="s">
        <v>19</v>
      </c>
      <c r="B29" s="45"/>
      <c r="C29" s="45"/>
      <c r="D29" s="45"/>
      <c r="E29" s="45"/>
      <c r="F29" s="45"/>
      <c r="G29" s="45"/>
      <c r="H29" s="39"/>
      <c r="I29" s="39"/>
      <c r="J29" s="34"/>
      <c r="K29" s="13"/>
      <c r="L29" s="13"/>
      <c r="M29" s="13"/>
      <c r="N29" s="13"/>
      <c r="O29" s="13"/>
    </row>
  </sheetData>
  <mergeCells count="6">
    <mergeCell ref="A1:J1"/>
    <mergeCell ref="A22:F22"/>
    <mergeCell ref="A26:F26"/>
    <mergeCell ref="A29:G29"/>
    <mergeCell ref="A24:G24"/>
    <mergeCell ref="A25:G25"/>
  </mergeCells>
  <phoneticPr fontId="0" type="noConversion"/>
  <printOptions horizontalCentered="1"/>
  <pageMargins left="0.75" right="0.75" top="1" bottom="1" header="0.5" footer="0.5"/>
  <pageSetup scale="95" fitToWidth="2" orientation="landscape"/>
  <headerFooter alignWithMargins="0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3-1 HIST</vt:lpstr>
    </vt:vector>
  </TitlesOfParts>
  <Company>Battelle Memorial Inst.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MALLETTW</dc:creator>
  <cp:lastModifiedBy>Bedsole, Elisabeth K.</cp:lastModifiedBy>
  <cp:lastPrinted>2013-10-04T15:41:27Z</cp:lastPrinted>
  <dcterms:created xsi:type="dcterms:W3CDTF">2004-03-04T16:26:57Z</dcterms:created>
  <dcterms:modified xsi:type="dcterms:W3CDTF">2014-06-13T15:25:31Z</dcterms:modified>
</cp:coreProperties>
</file>