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6876" yWindow="0" windowWidth="20376" windowHeight="12816"/>
  </bookViews>
  <sheets>
    <sheet name="Table 3-1M Historical" sheetId="1" r:id="rId1"/>
  </sheets>
  <calcPr calcId="145621" concurrentCalc="0"/>
</workbook>
</file>

<file path=xl/calcChain.xml><?xml version="1.0" encoding="utf-8"?>
<calcChain xmlns="http://schemas.openxmlformats.org/spreadsheetml/2006/main">
  <c r="O10" i="1" l="1"/>
  <c r="O9" i="1"/>
  <c r="O7" i="1"/>
  <c r="D4" i="1"/>
</calcChain>
</file>

<file path=xl/sharedStrings.xml><?xml version="1.0" encoding="utf-8"?>
<sst xmlns="http://schemas.openxmlformats.org/spreadsheetml/2006/main" count="57" uniqueCount="28">
  <si>
    <t>Regional</t>
  </si>
  <si>
    <t>Local</t>
  </si>
  <si>
    <t>Public roads, route miles</t>
  </si>
  <si>
    <t>Interstates</t>
  </si>
  <si>
    <t>Other NHS</t>
  </si>
  <si>
    <t>Other</t>
  </si>
  <si>
    <t>Inland waterways</t>
  </si>
  <si>
    <t>Pipelines</t>
  </si>
  <si>
    <t>Oil</t>
  </si>
  <si>
    <t>Gas</t>
  </si>
  <si>
    <t>Navigable channels</t>
  </si>
  <si>
    <t>National Highway System (NHS)</t>
  </si>
  <si>
    <t>NA</t>
  </si>
  <si>
    <t xml:space="preserve">Great Lakes-St. Lawrence Seaway </t>
  </si>
  <si>
    <t>Class I</t>
  </si>
  <si>
    <t>N</t>
  </si>
  <si>
    <t>Interstate</t>
  </si>
  <si>
    <t>Non-Interstate</t>
  </si>
  <si>
    <r>
      <t xml:space="preserve">Note: </t>
    </r>
    <r>
      <rPr>
        <sz val="9"/>
        <rFont val="Arial"/>
        <family val="2"/>
      </rPr>
      <t>1 kilometer = .6214 miles.</t>
    </r>
  </si>
  <si>
    <r>
      <t xml:space="preserve">Key: </t>
    </r>
    <r>
      <rPr>
        <sz val="9"/>
        <rFont val="Arial"/>
        <family val="2"/>
      </rPr>
      <t xml:space="preserve"> N = not applicable; NA = not available; R = revised.</t>
    </r>
  </si>
  <si>
    <r>
      <t xml:space="preserve">Sources:  Public Roads:  </t>
    </r>
    <r>
      <rPr>
        <sz val="9"/>
        <rFont val="Arial"/>
        <family val="2"/>
      </rPr>
      <t xml:space="preserve">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tables HM-16 and HM-49, available at www.fhwa.dot.gov/policyinformation/statistics/2011/ as of October 5, 2013. </t>
    </r>
    <r>
      <rPr>
        <b/>
        <sz val="9"/>
        <rFont val="Arial"/>
        <family val="2"/>
      </rPr>
      <t xml:space="preserve">Rail:  </t>
    </r>
    <r>
      <rPr>
        <sz val="9"/>
        <rFont val="Arial"/>
        <family val="2"/>
      </rP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(Washington, DC:  annual issues).</t>
    </r>
    <r>
      <rPr>
        <b/>
        <sz val="9"/>
        <rFont val="Arial"/>
        <family val="2"/>
      </rPr>
      <t xml:space="preserve"> Navigable channels:  </t>
    </r>
    <r>
      <rPr>
        <sz val="9"/>
        <rFont val="Arial"/>
        <family val="2"/>
      </rPr>
      <t xml:space="preserve">U.S. Army Corps of Engineers, </t>
    </r>
    <r>
      <rPr>
        <i/>
        <sz val="9"/>
        <rFont val="Arial"/>
        <family val="2"/>
      </rPr>
      <t>A Citizen's Guide to the USACE</t>
    </r>
    <r>
      <rPr>
        <sz val="9"/>
        <rFont val="Arial"/>
        <family val="2"/>
      </rPr>
      <t xml:space="preserve">, available at www.corpsreform.org/sitepages/downloads/CitzGuideChptr1.pdf as of October 5, 2013.  </t>
    </r>
    <r>
      <rPr>
        <b/>
        <sz val="9"/>
        <rFont val="Arial"/>
        <family val="2"/>
      </rPr>
      <t xml:space="preserve">Great Lakes-St. Lawrence Seaway:  </t>
    </r>
    <r>
      <rPr>
        <sz val="9"/>
        <rFont val="Arial"/>
        <family val="2"/>
      </rPr>
      <t xml:space="preserve">The St. Lawrence Seaway Development Corporation, “The Seaway,” available at www.greatlakes-seaway.com/en/seaway/facts/index.html as of October 5, 2013.  </t>
    </r>
    <r>
      <rPr>
        <b/>
        <sz val="9"/>
        <rFont val="Arial"/>
        <family val="2"/>
      </rPr>
      <t>Pipelines:  1980:</t>
    </r>
    <r>
      <rPr>
        <sz val="9"/>
        <rFont val="Arial"/>
        <family val="2"/>
      </rPr>
      <t xml:space="preserve">  Eno Transportation Foundation, </t>
    </r>
    <r>
      <rPr>
        <i/>
        <sz val="9"/>
        <rFont val="Arial"/>
        <family val="2"/>
      </rPr>
      <t>Transportation in America</t>
    </r>
    <r>
      <rPr>
        <sz val="9"/>
        <rFont val="Arial"/>
        <family val="2"/>
      </rPr>
      <t xml:space="preserve">, 2002 (Washington, DC: 2002).  </t>
    </r>
    <r>
      <rPr>
        <b/>
        <sz val="9"/>
        <rFont val="Arial"/>
        <family val="2"/>
      </rPr>
      <t xml:space="preserve"> 1990-2011:  </t>
    </r>
    <r>
      <rPr>
        <sz val="9"/>
        <rFont val="Arial"/>
        <family val="2"/>
      </rPr>
      <t xml:space="preserve">U.S. Department of Transportation, Pipeline and Hazardous Materials Safety Administration, Office of Pipeline Safety, </t>
    </r>
    <r>
      <rPr>
        <i/>
        <sz val="9"/>
        <rFont val="Arial"/>
        <family val="2"/>
      </rPr>
      <t>Pipeline Statistics</t>
    </r>
    <r>
      <rPr>
        <sz val="9"/>
        <rFont val="Arial"/>
        <family val="2"/>
      </rPr>
      <t>, available at www.phmsa.dot.gov/pipeline/library/data-stats as of October 5, 2013.</t>
    </r>
  </si>
  <si>
    <t>Table 3-1M.  Kilometers of Infrastructure by Transportation Mode: 1980, 1990, and 2000-2011</t>
  </si>
  <si>
    <r>
      <t>Strategic Highway Corridor Network (STRAHNET)</t>
    </r>
    <r>
      <rPr>
        <b/>
        <vertAlign val="superscript"/>
        <sz val="10"/>
        <rFont val="Arial"/>
      </rPr>
      <t>1</t>
    </r>
  </si>
  <si>
    <r>
      <t>Railroad</t>
    </r>
    <r>
      <rPr>
        <b/>
        <vertAlign val="superscript"/>
        <sz val="10"/>
        <rFont val="Arial"/>
      </rPr>
      <t>2</t>
    </r>
  </si>
  <si>
    <r>
      <t>3</t>
    </r>
    <r>
      <rPr>
        <sz val="10"/>
        <rFont val="Arial"/>
      </rPr>
      <t>294,620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</si>
  <si>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The Strategic Highway Corridor Network (STRAHNET) is the total minimum public highway network necessary to support deployment needs of the U.S. Department of Defense.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</si>
  <si>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Class I railroads have annual carrier operating revenue of $433.2 million or more. Regional (Class II) railroads have annual carrier operating revenue greater than $20.5 million and less than $433.2 million. Local (Class III) railroads have annual carrier operating revenue below $20.5 million. </t>
    </r>
  </si>
  <si>
    <r>
      <t>3</t>
    </r>
    <r>
      <rPr>
        <sz val="9"/>
        <rFont val="Arial"/>
        <family val="2"/>
      </rPr>
      <t>Excludes Class III railroads.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</si>
</sst>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0_)"/>
    <numFmt numFmtId="165" formatCode="&quot;(R) &quot;#,##0;&quot;(R) &quot;\-#,##0;&quot;(R) &quot;0"/>
  </numFmts>
  <fonts count="13" x14ac:knownFonts="1">
    <font>
      <sz val="10"/>
      <name val="Arial"/>
    </font>
    <font>
      <sz val="10"/>
      <name val="Helv"/>
    </font>
    <font>
      <sz val="8"/>
      <name val="Helv"/>
    </font>
    <font>
      <sz val="10"/>
      <name val="Arial"/>
    </font>
    <font>
      <b/>
      <sz val="10"/>
      <name val="Arial"/>
      <family val="2"/>
    </font>
    <font>
      <b/>
      <sz val="10"/>
      <name val="Helv"/>
    </font>
    <font>
      <b/>
      <sz val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1" applyNumberFormat="0" applyFill="0">
      <alignment horizontal="right"/>
    </xf>
    <xf numFmtId="0" fontId="5" fillId="2" borderId="0">
      <alignment horizontal="centerContinuous" wrapText="1"/>
    </xf>
    <xf numFmtId="0" fontId="2" fillId="0" borderId="0">
      <alignment horizontal="left"/>
    </xf>
  </cellStyleXfs>
  <cellXfs count="34">
    <xf numFmtId="0" fontId="0" fillId="0" borderId="0" xfId="0"/>
    <xf numFmtId="0" fontId="3" fillId="0" borderId="0" xfId="0" applyFont="1" applyFill="1" applyBorder="1" applyAlignment="1">
      <alignment horizontal="left" indent="1"/>
    </xf>
    <xf numFmtId="0" fontId="3" fillId="0" borderId="0" xfId="2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0" xfId="0" applyFont="1" applyFill="1"/>
    <xf numFmtId="0" fontId="3" fillId="0" borderId="2" xfId="0" applyFont="1" applyFill="1" applyBorder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 indent="2"/>
    </xf>
    <xf numFmtId="0" fontId="3" fillId="0" borderId="0" xfId="0" applyFont="1" applyFill="1" applyAlignment="1">
      <alignment horizontal="left" indent="1"/>
    </xf>
    <xf numFmtId="0" fontId="3" fillId="0" borderId="3" xfId="0" applyFont="1" applyFill="1" applyBorder="1" applyAlignment="1">
      <alignment horizontal="left" indent="1"/>
    </xf>
    <xf numFmtId="0" fontId="9" fillId="0" borderId="0" xfId="0" applyFont="1" applyFill="1"/>
    <xf numFmtId="0" fontId="4" fillId="0" borderId="0" xfId="0" applyFont="1" applyFill="1" applyAlignment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/>
    <xf numFmtId="3" fontId="3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0" fillId="0" borderId="0" xfId="0" applyFont="1" applyFill="1" applyAlignment="1"/>
    <xf numFmtId="3" fontId="9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3" xfId="0" applyFont="1" applyFill="1" applyBorder="1"/>
    <xf numFmtId="49" fontId="11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6" fillId="0" borderId="3" xfId="0" applyFont="1" applyFill="1" applyBorder="1" applyAlignment="1">
      <alignment vertical="top" wrapText="1"/>
    </xf>
    <xf numFmtId="0" fontId="9" fillId="0" borderId="4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9" fillId="0" borderId="0" xfId="0" applyFont="1" applyFill="1"/>
    <xf numFmtId="3" fontId="9" fillId="0" borderId="0" xfId="0" applyNumberFormat="1" applyFont="1" applyFill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</cellXfs>
  <cellStyles count="4">
    <cellStyle name="Data" xfId="1"/>
    <cellStyle name="Hed Top" xfId="2"/>
    <cellStyle name="Normal" xfId="0" builtinId="0"/>
    <cellStyle name="Source Text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A28" sqref="A28"/>
    </sheetView>
  </sheetViews>
  <sheetFormatPr defaultColWidth="8.77734375" defaultRowHeight="13.2" x14ac:dyDescent="0.25"/>
  <cols>
    <col min="1" max="1" width="45.44140625" style="6" customWidth="1"/>
    <col min="2" max="15" width="11.33203125" style="6" customWidth="1"/>
    <col min="16" max="16384" width="8.77734375" style="6"/>
  </cols>
  <sheetData>
    <row r="1" spans="1:17" ht="27.75" customHeight="1" thickBot="1" x14ac:dyDescent="0.3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3"/>
      <c r="O1" s="23"/>
    </row>
    <row r="2" spans="1:17" ht="20.25" customHeight="1" x14ac:dyDescent="0.25">
      <c r="A2" s="7"/>
      <c r="B2" s="4">
        <v>1980</v>
      </c>
      <c r="C2" s="4">
        <v>1990</v>
      </c>
      <c r="D2" s="4">
        <v>2000</v>
      </c>
      <c r="E2" s="4">
        <v>2001</v>
      </c>
      <c r="F2" s="4">
        <v>2002</v>
      </c>
      <c r="G2" s="4">
        <v>2003</v>
      </c>
      <c r="H2" s="4">
        <v>2004</v>
      </c>
      <c r="I2" s="4">
        <v>2005</v>
      </c>
      <c r="J2" s="4">
        <v>2006</v>
      </c>
      <c r="K2" s="4">
        <v>2007</v>
      </c>
      <c r="L2" s="4">
        <v>2008</v>
      </c>
      <c r="M2" s="4">
        <v>2009</v>
      </c>
      <c r="N2" s="4">
        <v>2010</v>
      </c>
      <c r="O2" s="4">
        <v>2011</v>
      </c>
    </row>
    <row r="3" spans="1:17" s="5" customFormat="1" ht="15" customHeight="1" x14ac:dyDescent="0.25">
      <c r="A3" s="8" t="s">
        <v>2</v>
      </c>
      <c r="B3" s="14">
        <v>6211517.5410363702</v>
      </c>
      <c r="C3" s="14">
        <v>6222925.6517541045</v>
      </c>
      <c r="D3" s="14">
        <v>6358385.9028001288</v>
      </c>
      <c r="E3" s="14">
        <v>6377959.4464113293</v>
      </c>
      <c r="F3" s="14">
        <v>6407579.6588348895</v>
      </c>
      <c r="G3" s="14">
        <v>6420738.6546507888</v>
      </c>
      <c r="H3" s="14">
        <v>6432993.241068555</v>
      </c>
      <c r="I3" s="14">
        <v>6455794.979079498</v>
      </c>
      <c r="J3" s="14">
        <v>6490194.7215963956</v>
      </c>
      <c r="K3" s="14">
        <v>6515164.1454779534</v>
      </c>
      <c r="L3" s="14">
        <v>6532576.440296106</v>
      </c>
      <c r="M3" s="14" t="s">
        <v>12</v>
      </c>
      <c r="N3" s="14" t="s">
        <v>12</v>
      </c>
      <c r="O3" s="14">
        <v>6323503.3794657234</v>
      </c>
    </row>
    <row r="4" spans="1:17" s="5" customFormat="1" ht="15" customHeight="1" x14ac:dyDescent="0.25">
      <c r="A4" s="1" t="s">
        <v>11</v>
      </c>
      <c r="B4" s="14" t="s">
        <v>15</v>
      </c>
      <c r="C4" s="14" t="s">
        <v>15</v>
      </c>
      <c r="D4" s="14">
        <f>(D5+D6)/0.6214</f>
        <v>417438.88635036041</v>
      </c>
      <c r="E4" s="14">
        <v>259769.87447698746</v>
      </c>
      <c r="F4" s="14">
        <v>259959.76826520762</v>
      </c>
      <c r="G4" s="14">
        <v>260381.396845832</v>
      </c>
      <c r="H4" s="14">
        <v>260955.90601866753</v>
      </c>
      <c r="I4" s="14">
        <v>261301.89893788222</v>
      </c>
      <c r="J4" s="14">
        <v>263062.43965239782</v>
      </c>
      <c r="K4" s="14">
        <v>263511.42581268109</v>
      </c>
      <c r="L4" s="14">
        <v>264074.67009977472</v>
      </c>
      <c r="M4" s="14" t="s">
        <v>12</v>
      </c>
      <c r="N4" s="14" t="s">
        <v>12</v>
      </c>
      <c r="O4" s="14">
        <v>263503.3794657226</v>
      </c>
    </row>
    <row r="5" spans="1:17" s="5" customFormat="1" ht="15" customHeight="1" x14ac:dyDescent="0.25">
      <c r="A5" s="9" t="s">
        <v>3</v>
      </c>
      <c r="B5" s="14">
        <v>66173.157386546518</v>
      </c>
      <c r="C5" s="14">
        <v>72536.208561313164</v>
      </c>
      <c r="D5" s="14">
        <v>75109.43031863535</v>
      </c>
      <c r="E5" s="14">
        <v>75175.410363694886</v>
      </c>
      <c r="F5" s="14">
        <v>75230.125523012553</v>
      </c>
      <c r="G5" s="14">
        <v>75263.920180238172</v>
      </c>
      <c r="H5" s="14">
        <v>75373.350498873522</v>
      </c>
      <c r="I5" s="14">
        <v>75428.06565819119</v>
      </c>
      <c r="J5" s="14">
        <v>75461.860315416809</v>
      </c>
      <c r="K5" s="14">
        <v>75529.449629868046</v>
      </c>
      <c r="L5" s="14">
        <v>75656.581911812042</v>
      </c>
      <c r="M5" s="14" t="s">
        <v>12</v>
      </c>
      <c r="N5" s="14" t="s">
        <v>12</v>
      </c>
      <c r="O5" s="14">
        <v>75571.290634052144</v>
      </c>
    </row>
    <row r="6" spans="1:17" s="5" customFormat="1" ht="15" customHeight="1" x14ac:dyDescent="0.25">
      <c r="A6" s="9" t="s">
        <v>4</v>
      </c>
      <c r="B6" s="14" t="s">
        <v>15</v>
      </c>
      <c r="C6" s="14" t="s">
        <v>15</v>
      </c>
      <c r="D6" s="14">
        <v>184287.09365947862</v>
      </c>
      <c r="E6" s="14">
        <v>184594.46411329258</v>
      </c>
      <c r="F6" s="14">
        <v>184729.64274219505</v>
      </c>
      <c r="G6" s="14">
        <v>185117.47666559383</v>
      </c>
      <c r="H6" s="14">
        <v>185582.55551979403</v>
      </c>
      <c r="I6" s="14">
        <v>185873.83327969103</v>
      </c>
      <c r="J6" s="14">
        <v>187600.57933698103</v>
      </c>
      <c r="K6" s="14">
        <v>187981.97618281303</v>
      </c>
      <c r="L6" s="14">
        <v>188418.08818796268</v>
      </c>
      <c r="M6" s="14" t="s">
        <v>12</v>
      </c>
      <c r="N6" s="14" t="s">
        <v>12</v>
      </c>
      <c r="O6" s="14">
        <v>187932.08883167044</v>
      </c>
      <c r="Q6" s="19"/>
    </row>
    <row r="7" spans="1:17" s="5" customFormat="1" ht="15" customHeight="1" x14ac:dyDescent="0.25">
      <c r="A7" s="1" t="s">
        <v>5</v>
      </c>
      <c r="B7" s="14" t="s">
        <v>15</v>
      </c>
      <c r="C7" s="14" t="s">
        <v>15</v>
      </c>
      <c r="D7" s="14">
        <v>6098989.3788220156</v>
      </c>
      <c r="E7" s="14">
        <v>6118189.5719343424</v>
      </c>
      <c r="F7" s="14">
        <v>6147619.8905696822</v>
      </c>
      <c r="G7" s="14">
        <v>6160358.867074349</v>
      </c>
      <c r="H7" s="14">
        <v>6172035.7257804964</v>
      </c>
      <c r="I7" s="14">
        <v>6194491.4708722243</v>
      </c>
      <c r="J7" s="14">
        <v>6227132.2819439983</v>
      </c>
      <c r="K7" s="14">
        <v>6251649.5011264887</v>
      </c>
      <c r="L7" s="14">
        <v>6268500.1609269399</v>
      </c>
      <c r="M7" s="14" t="s">
        <v>12</v>
      </c>
      <c r="N7" s="14" t="s">
        <v>12</v>
      </c>
      <c r="O7" s="14">
        <f>(2931478+834206)/0.6214</f>
        <v>6060000</v>
      </c>
    </row>
    <row r="8" spans="1:17" s="5" customFormat="1" ht="15" customHeight="1" x14ac:dyDescent="0.25">
      <c r="A8" s="3" t="s">
        <v>22</v>
      </c>
      <c r="B8" s="14" t="s">
        <v>15</v>
      </c>
      <c r="C8" s="14" t="s">
        <v>15</v>
      </c>
      <c r="D8" s="14">
        <v>99880.914065014498</v>
      </c>
      <c r="E8" s="14">
        <v>101036.36948825234</v>
      </c>
      <c r="F8" s="14">
        <v>101049.24364338591</v>
      </c>
      <c r="G8" s="14">
        <v>100701.64145477954</v>
      </c>
      <c r="H8" s="14">
        <v>100188.28451882846</v>
      </c>
      <c r="I8" s="14">
        <v>100498.87351142582</v>
      </c>
      <c r="J8" s="14">
        <v>99723.205664628273</v>
      </c>
      <c r="K8" s="14">
        <v>100897.97232056648</v>
      </c>
      <c r="L8" s="14">
        <v>100181.84744126168</v>
      </c>
      <c r="M8" s="14" t="s">
        <v>12</v>
      </c>
      <c r="N8" s="14" t="s">
        <v>12</v>
      </c>
      <c r="O8" s="14">
        <v>102811.39362729322</v>
      </c>
    </row>
    <row r="9" spans="1:17" s="5" customFormat="1" ht="15" customHeight="1" x14ac:dyDescent="0.25">
      <c r="A9" s="1" t="s">
        <v>16</v>
      </c>
      <c r="B9" s="14" t="s">
        <v>15</v>
      </c>
      <c r="C9" s="14" t="s">
        <v>15</v>
      </c>
      <c r="D9" s="14">
        <v>75112.648857418739</v>
      </c>
      <c r="E9" s="14">
        <v>75180.238171869976</v>
      </c>
      <c r="F9" s="14">
        <v>75228.516253620866</v>
      </c>
      <c r="G9" s="14">
        <v>75270.357257804964</v>
      </c>
      <c r="H9" s="14">
        <v>75373.350498873522</v>
      </c>
      <c r="I9" s="14">
        <v>75431.284196974579</v>
      </c>
      <c r="J9" s="14">
        <v>75463.469584808496</v>
      </c>
      <c r="K9" s="14">
        <v>75534.277438043136</v>
      </c>
      <c r="L9" s="14">
        <v>75656.581911812042</v>
      </c>
      <c r="M9" s="14" t="s">
        <v>12</v>
      </c>
      <c r="N9" s="14" t="s">
        <v>12</v>
      </c>
      <c r="O9" s="14">
        <f>(30256+16704)/0.6214</f>
        <v>75571.290634052144</v>
      </c>
    </row>
    <row r="10" spans="1:17" s="5" customFormat="1" ht="15" customHeight="1" x14ac:dyDescent="0.25">
      <c r="A10" s="1" t="s">
        <v>17</v>
      </c>
      <c r="B10" s="14" t="s">
        <v>15</v>
      </c>
      <c r="C10" s="14" t="s">
        <v>15</v>
      </c>
      <c r="D10" s="14">
        <v>24765.04666881236</v>
      </c>
      <c r="E10" s="14">
        <v>25856.131316382365</v>
      </c>
      <c r="F10" s="14">
        <v>25820.727389765048</v>
      </c>
      <c r="G10" s="14">
        <v>25431.284196974575</v>
      </c>
      <c r="H10" s="14">
        <v>24814.934019954941</v>
      </c>
      <c r="I10" s="14">
        <v>25067.589314451241</v>
      </c>
      <c r="J10" s="14">
        <v>24259.736079819762</v>
      </c>
      <c r="K10" s="14">
        <v>25798.197618281301</v>
      </c>
      <c r="L10" s="14">
        <v>24525.265529449633</v>
      </c>
      <c r="M10" s="14" t="s">
        <v>12</v>
      </c>
      <c r="N10" s="14" t="s">
        <v>12</v>
      </c>
      <c r="O10" s="14">
        <f>(12710+4217)/0.6214</f>
        <v>27240.102993241071</v>
      </c>
    </row>
    <row r="11" spans="1:17" ht="15" customHeight="1" x14ac:dyDescent="0.25">
      <c r="A11" s="3" t="s">
        <v>23</v>
      </c>
      <c r="B11" s="24" t="s">
        <v>24</v>
      </c>
      <c r="C11" s="14">
        <v>283084.96942388156</v>
      </c>
      <c r="D11" s="14">
        <v>274399.74251689733</v>
      </c>
      <c r="E11" s="14">
        <v>229534.92114579983</v>
      </c>
      <c r="F11" s="14">
        <v>227536.20856131319</v>
      </c>
      <c r="G11" s="14">
        <v>226808.81879626651</v>
      </c>
      <c r="H11" s="14">
        <v>225693.59510782108</v>
      </c>
      <c r="I11" s="14">
        <v>226601.22304473771</v>
      </c>
      <c r="J11" s="14">
        <v>225183.45671065338</v>
      </c>
      <c r="K11" s="14">
        <v>225513.3569359511</v>
      </c>
      <c r="L11" s="14">
        <v>224213.0672674606</v>
      </c>
      <c r="M11" s="14">
        <v>223878.33923398779</v>
      </c>
      <c r="N11" s="14">
        <v>223006.11522368845</v>
      </c>
      <c r="O11" s="14">
        <v>222912.77759897007</v>
      </c>
    </row>
    <row r="12" spans="1:17" ht="15" customHeight="1" x14ac:dyDescent="0.25">
      <c r="A12" s="10" t="s">
        <v>14</v>
      </c>
      <c r="B12" s="14" t="s">
        <v>12</v>
      </c>
      <c r="C12" s="14">
        <v>214336.98101062118</v>
      </c>
      <c r="D12" s="14">
        <v>194073.06083038301</v>
      </c>
      <c r="E12" s="14">
        <v>157114.57998068878</v>
      </c>
      <c r="F12" s="14">
        <v>160835.21081429033</v>
      </c>
      <c r="G12" s="14">
        <v>159227.55069198585</v>
      </c>
      <c r="H12" s="14">
        <v>156897.3286128098</v>
      </c>
      <c r="I12" s="14">
        <v>153949.1470872224</v>
      </c>
      <c r="J12" s="14">
        <v>152560.34760218862</v>
      </c>
      <c r="K12" s="14">
        <v>151775.02413904088</v>
      </c>
      <c r="L12" s="14">
        <v>151403.28290955909</v>
      </c>
      <c r="M12" s="14">
        <v>151144.19053749598</v>
      </c>
      <c r="N12" s="14">
        <v>153802.70357257806</v>
      </c>
      <c r="O12" s="14">
        <v>153503.37946572257</v>
      </c>
    </row>
    <row r="13" spans="1:17" ht="15" customHeight="1" x14ac:dyDescent="0.25">
      <c r="A13" s="10" t="s">
        <v>0</v>
      </c>
      <c r="B13" s="14" t="s">
        <v>12</v>
      </c>
      <c r="C13" s="14">
        <v>29570.325072417127</v>
      </c>
      <c r="D13" s="14">
        <v>33759.253299002259</v>
      </c>
      <c r="E13" s="14">
        <v>28064.048921789508</v>
      </c>
      <c r="F13" s="14">
        <v>24216.285806243966</v>
      </c>
      <c r="G13" s="14">
        <v>25181.847441261671</v>
      </c>
      <c r="H13" s="14">
        <v>25170.582555519795</v>
      </c>
      <c r="I13" s="14">
        <v>24763.437399420665</v>
      </c>
      <c r="J13" s="14">
        <v>26895.719343418092</v>
      </c>
      <c r="K13" s="14">
        <v>27244.930801416158</v>
      </c>
      <c r="L13" s="14">
        <v>26858.706147409077</v>
      </c>
      <c r="M13" s="14">
        <v>20605.085291277763</v>
      </c>
      <c r="N13" s="14">
        <v>16747.666559382043</v>
      </c>
      <c r="O13" s="14">
        <v>16663.98455101384</v>
      </c>
    </row>
    <row r="14" spans="1:17" ht="15" customHeight="1" x14ac:dyDescent="0.25">
      <c r="A14" s="10" t="s">
        <v>1</v>
      </c>
      <c r="B14" s="14" t="s">
        <v>12</v>
      </c>
      <c r="C14" s="14">
        <v>39164.789185709691</v>
      </c>
      <c r="D14" s="14">
        <v>46567.428387512075</v>
      </c>
      <c r="E14" s="14">
        <v>44356.292243321535</v>
      </c>
      <c r="F14" s="14">
        <v>42484.711940778892</v>
      </c>
      <c r="G14" s="14">
        <v>42399.420663018995</v>
      </c>
      <c r="H14" s="14">
        <v>43625.683939491471</v>
      </c>
      <c r="I14" s="14">
        <v>36239.137431606054</v>
      </c>
      <c r="J14" s="14">
        <v>45727.389765046675</v>
      </c>
      <c r="K14" s="14">
        <v>46493.401995494052</v>
      </c>
      <c r="L14" s="14">
        <v>45951.078210492436</v>
      </c>
      <c r="M14" s="14">
        <v>52129.063405214038</v>
      </c>
      <c r="N14" s="14">
        <v>52455.745091728357</v>
      </c>
      <c r="O14" s="14">
        <v>52745.413582233668</v>
      </c>
    </row>
    <row r="15" spans="1:17" ht="15" customHeight="1" x14ac:dyDescent="0.25">
      <c r="A15" s="13" t="s">
        <v>6</v>
      </c>
      <c r="B15" s="15"/>
      <c r="C15" s="15"/>
      <c r="D15" s="15"/>
      <c r="E15" s="15"/>
      <c r="F15" s="15"/>
      <c r="G15" s="15"/>
      <c r="H15" s="15"/>
      <c r="I15" s="15"/>
      <c r="J15" s="16"/>
      <c r="K15" s="16"/>
      <c r="L15" s="16"/>
      <c r="M15" s="16"/>
      <c r="N15" s="16"/>
      <c r="O15" s="16"/>
    </row>
    <row r="16" spans="1:17" ht="15" customHeight="1" x14ac:dyDescent="0.25">
      <c r="A16" s="2" t="s">
        <v>10</v>
      </c>
      <c r="B16" s="14">
        <v>17701.963308657872</v>
      </c>
      <c r="C16" s="14">
        <v>17701.963308657872</v>
      </c>
      <c r="D16" s="14">
        <v>17701.963308657872</v>
      </c>
      <c r="E16" s="14">
        <v>17701.963308657872</v>
      </c>
      <c r="F16" s="14">
        <v>17701.963308657872</v>
      </c>
      <c r="G16" s="14">
        <v>17701.963308657872</v>
      </c>
      <c r="H16" s="14">
        <v>17701.963308657872</v>
      </c>
      <c r="I16" s="14">
        <v>17701.963308657872</v>
      </c>
      <c r="J16" s="14">
        <v>17701.963308657872</v>
      </c>
      <c r="K16" s="14">
        <v>17701.963308657872</v>
      </c>
      <c r="L16" s="14">
        <v>17701.963308657872</v>
      </c>
      <c r="M16" s="14">
        <v>17701.963308657872</v>
      </c>
      <c r="N16" s="14">
        <v>17701.963308657872</v>
      </c>
      <c r="O16" s="14">
        <v>17701.963308657872</v>
      </c>
    </row>
    <row r="17" spans="1:15" ht="15" customHeight="1" x14ac:dyDescent="0.25">
      <c r="A17" s="10" t="s">
        <v>13</v>
      </c>
      <c r="B17" s="14">
        <v>3768.9089153524301</v>
      </c>
      <c r="C17" s="14">
        <v>3768.9089153524301</v>
      </c>
      <c r="D17" s="14">
        <v>3768.9089153524301</v>
      </c>
      <c r="E17" s="14">
        <v>3768.9089153524301</v>
      </c>
      <c r="F17" s="14">
        <v>3768.9089153524301</v>
      </c>
      <c r="G17" s="14">
        <v>3768.9089153524301</v>
      </c>
      <c r="H17" s="14">
        <v>3768.9089153524301</v>
      </c>
      <c r="I17" s="14">
        <v>3768.9089153524301</v>
      </c>
      <c r="J17" s="14">
        <v>3768.9089153524301</v>
      </c>
      <c r="K17" s="14">
        <v>3768.9089153524301</v>
      </c>
      <c r="L17" s="14">
        <v>3768.9089153524301</v>
      </c>
      <c r="M17" s="14">
        <v>3768.9089153524301</v>
      </c>
      <c r="N17" s="14">
        <v>3768.9089153524301</v>
      </c>
      <c r="O17" s="14">
        <v>3768.9089153524301</v>
      </c>
    </row>
    <row r="18" spans="1:15" ht="15" customHeight="1" x14ac:dyDescent="0.25">
      <c r="A18" s="13" t="s">
        <v>7</v>
      </c>
      <c r="B18" s="15"/>
      <c r="C18" s="15"/>
      <c r="D18" s="15"/>
      <c r="E18" s="15"/>
      <c r="F18" s="15"/>
      <c r="G18" s="15"/>
      <c r="H18" s="15"/>
      <c r="I18" s="15"/>
    </row>
    <row r="19" spans="1:15" ht="15" customHeight="1" x14ac:dyDescent="0.25">
      <c r="A19" s="10" t="s">
        <v>8</v>
      </c>
      <c r="B19" s="14">
        <v>351453.17026070168</v>
      </c>
      <c r="C19" s="14">
        <v>335938.20405535889</v>
      </c>
      <c r="D19" s="14">
        <v>284834.2452526553</v>
      </c>
      <c r="E19" s="14">
        <v>254663.66269713553</v>
      </c>
      <c r="F19" s="14">
        <v>259076.27936916641</v>
      </c>
      <c r="G19" s="14">
        <v>257304.47376890894</v>
      </c>
      <c r="H19" s="17">
        <v>263032.67943353724</v>
      </c>
      <c r="I19" s="17">
        <v>262173.11232700356</v>
      </c>
      <c r="J19" s="17">
        <v>262136.19729642742</v>
      </c>
      <c r="K19" s="17">
        <v>267077.34631477308</v>
      </c>
      <c r="L19" s="17">
        <v>272910.13035082078</v>
      </c>
      <c r="M19" s="17">
        <v>276429.31284196978</v>
      </c>
      <c r="N19" s="14">
        <v>285659.56388799485</v>
      </c>
      <c r="O19" s="14">
        <v>287751.74122948182</v>
      </c>
    </row>
    <row r="20" spans="1:15" ht="15" customHeight="1" thickBot="1" x14ac:dyDescent="0.3">
      <c r="A20" s="11" t="s">
        <v>9</v>
      </c>
      <c r="B20" s="14">
        <v>1692587.7051818476</v>
      </c>
      <c r="C20" s="17">
        <v>2044246.8619246862</v>
      </c>
      <c r="D20" s="17">
        <v>2216478.9185709688</v>
      </c>
      <c r="E20" s="17">
        <v>2273698.3183134864</v>
      </c>
      <c r="F20" s="17">
        <v>2353095.4071451565</v>
      </c>
      <c r="G20" s="17">
        <v>2304547.0260701641</v>
      </c>
      <c r="H20" s="17">
        <v>2366093.0656581912</v>
      </c>
      <c r="I20" s="17">
        <v>2396592.0759575157</v>
      </c>
      <c r="J20" s="17">
        <v>2428826.4258126817</v>
      </c>
      <c r="K20" s="17">
        <v>2453177.8033472802</v>
      </c>
      <c r="L20" s="17">
        <v>2466667.9095590604</v>
      </c>
      <c r="M20" s="17">
        <v>2486835.6646282589</v>
      </c>
      <c r="N20" s="18">
        <v>2500128.6997103314</v>
      </c>
      <c r="O20" s="18">
        <v>2516135.569681365</v>
      </c>
    </row>
    <row r="21" spans="1:15" ht="15" customHeight="1" x14ac:dyDescent="0.25">
      <c r="A21" s="28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5"/>
      <c r="O21" s="5"/>
    </row>
    <row r="22" spans="1:15" ht="15" customHeight="1" x14ac:dyDescent="0.25">
      <c r="A22" s="22"/>
      <c r="B22" s="22"/>
      <c r="C22" s="22"/>
      <c r="D22" s="22"/>
      <c r="E22" s="14"/>
      <c r="F22" s="22"/>
      <c r="G22" s="22"/>
      <c r="H22" s="22"/>
      <c r="I22" s="22"/>
      <c r="J22" s="22"/>
      <c r="K22" s="22"/>
      <c r="L22" s="22"/>
      <c r="M22" s="22"/>
      <c r="N22" s="5"/>
      <c r="O22" s="5"/>
    </row>
    <row r="23" spans="1:15" ht="28.95" customHeight="1" x14ac:dyDescent="0.25">
      <c r="A23" s="32" t="s">
        <v>25</v>
      </c>
      <c r="B23" s="32"/>
      <c r="C23" s="32"/>
      <c r="D23" s="32"/>
      <c r="E23" s="32"/>
      <c r="F23" s="32"/>
      <c r="G23" s="32"/>
      <c r="H23" s="5"/>
      <c r="I23" s="5"/>
    </row>
    <row r="24" spans="1:15" ht="24" customHeight="1" x14ac:dyDescent="0.25">
      <c r="A24" s="32" t="s">
        <v>26</v>
      </c>
      <c r="B24" s="32"/>
      <c r="C24" s="32"/>
      <c r="D24" s="32"/>
      <c r="E24" s="32"/>
      <c r="F24" s="32"/>
      <c r="G24" s="32"/>
      <c r="H24" s="5"/>
      <c r="I24" s="5"/>
    </row>
    <row r="25" spans="1:15" x14ac:dyDescent="0.25">
      <c r="A25" s="29" t="s">
        <v>27</v>
      </c>
      <c r="B25" s="33"/>
      <c r="C25" s="33"/>
      <c r="D25" s="33"/>
      <c r="E25" s="33"/>
      <c r="F25" s="33"/>
      <c r="G25" s="25"/>
      <c r="H25" s="25"/>
      <c r="I25" s="25"/>
      <c r="J25" s="26"/>
      <c r="K25" s="26"/>
      <c r="L25" s="26"/>
      <c r="M25" s="25"/>
      <c r="N25" s="26"/>
      <c r="O25" s="25"/>
    </row>
    <row r="26" spans="1:15" ht="13.9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5"/>
      <c r="O26" s="5"/>
    </row>
    <row r="27" spans="1:15" ht="13.95" customHeight="1" x14ac:dyDescent="0.25">
      <c r="A27" s="30" t="s">
        <v>18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5" ht="21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5" ht="84" customHeight="1" x14ac:dyDescent="0.25">
      <c r="A29" s="31" t="s">
        <v>20</v>
      </c>
      <c r="B29" s="31"/>
      <c r="C29" s="31"/>
      <c r="D29" s="31"/>
      <c r="E29" s="31"/>
      <c r="F29" s="31"/>
      <c r="G29" s="31"/>
      <c r="H29" s="20"/>
      <c r="I29" s="20"/>
      <c r="J29" s="21"/>
      <c r="K29" s="5"/>
      <c r="L29" s="5"/>
      <c r="M29" s="5"/>
      <c r="N29" s="5"/>
      <c r="O29" s="5"/>
    </row>
  </sheetData>
  <mergeCells count="8">
    <mergeCell ref="A1:M1"/>
    <mergeCell ref="A21:M21"/>
    <mergeCell ref="A26:M26"/>
    <mergeCell ref="A27:M27"/>
    <mergeCell ref="A29:G29"/>
    <mergeCell ref="A23:G23"/>
    <mergeCell ref="A24:G24"/>
    <mergeCell ref="A25:F25"/>
  </mergeCells>
  <phoneticPr fontId="0" type="noConversion"/>
  <printOptions horizontalCentered="1"/>
  <pageMargins left="0.75" right="0.75" top="1" bottom="1" header="0.5" footer="0.5"/>
  <pageSetup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3-1M Historical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3-1M.  Kilometers of Infrastructure by Transportation Mode: 1980-2009</dc:title>
  <dc:subject>Freight Facts and Figures 2011</dc:subject>
  <dc:creator>Federal Highway Administration, Office of Freight Management and Operations</dc:creator>
  <cp:lastModifiedBy>Bedsole, Elisabeth K.</cp:lastModifiedBy>
  <cp:lastPrinted>2010-04-25T16:52:57Z</cp:lastPrinted>
  <dcterms:created xsi:type="dcterms:W3CDTF">2004-03-04T16:26:57Z</dcterms:created>
  <dcterms:modified xsi:type="dcterms:W3CDTF">2014-06-13T14:39:48Z</dcterms:modified>
</cp:coreProperties>
</file>