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6300" yWindow="276" windowWidth="20376" windowHeight="12816"/>
  </bookViews>
  <sheets>
    <sheet name="Table 5-5 HIST" sheetId="1" r:id="rId1"/>
  </sheets>
  <definedNames>
    <definedName name="_xlnm.Print_Area" localSheetId="0">'Table 5-5 HIST'!$A$1:$AA$17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C5" i="1" l="1"/>
  <c r="AC8" i="1"/>
  <c r="AC7" i="1"/>
  <c r="AC6" i="1"/>
  <c r="AA8" i="1"/>
  <c r="AA7" i="1"/>
  <c r="AA6" i="1"/>
  <c r="AA5" i="1"/>
  <c r="Y8" i="1"/>
  <c r="Y7" i="1"/>
  <c r="Y6" i="1"/>
  <c r="Y5" i="1"/>
  <c r="W6" i="1"/>
  <c r="W5" i="1"/>
  <c r="U7" i="1"/>
  <c r="U6" i="1"/>
  <c r="U5" i="1"/>
</calcChain>
</file>

<file path=xl/sharedStrings.xml><?xml version="1.0" encoding="utf-8"?>
<sst xmlns="http://schemas.openxmlformats.org/spreadsheetml/2006/main" count="38" uniqueCount="13">
  <si>
    <t>Satisfactory</t>
  </si>
  <si>
    <t>Conditional</t>
  </si>
  <si>
    <t>Unsatisfactory</t>
  </si>
  <si>
    <t>Total</t>
  </si>
  <si>
    <t>Number</t>
  </si>
  <si>
    <t>Percent</t>
  </si>
  <si>
    <t>Safety rating</t>
  </si>
  <si>
    <t>Not rated</t>
  </si>
  <si>
    <t xml:space="preserve">Number </t>
  </si>
  <si>
    <r>
      <t xml:space="preserve">Key: </t>
    </r>
    <r>
      <rPr>
        <sz val="9"/>
        <rFont val="Arial"/>
        <family val="2"/>
      </rPr>
      <t>R = revised</t>
    </r>
  </si>
  <si>
    <r>
      <t xml:space="preserve">Notes:  </t>
    </r>
    <r>
      <rPr>
        <sz val="9"/>
        <rFont val="Arial"/>
        <family val="2"/>
      </rPr>
      <t>A compliance review is an on-site examination of a motor carrier's records and operations to determine whether the carrier meets the Federal Motor Carrier Safety Administration's safety fitness standard.  This entails having adequate safety management controls in place to ensure acceptable compliance with applicable safety requirements to reduce the risk associated with: alcohol and controlled substance testing violations; commercial driver's license standard violations; inadequate levels of financial responsibility; the use of unqualified drivers; improper use and driving of motor vehicles; unsafe vehicles operating on the highways; failure to maintain crash registers and copies of crash reports; the use of fatigued drivers; inadequate inspection, repair, and maintenance of vehicles; transportation of hazardous materials; driving and parking rule violations; violation of hazardous materials regulations; and motor vehicle crashes and hazardous materials incidents. Percents may not add to totals due to rounding. Numbers and percents may not add to totals due to rounding.</t>
    </r>
  </si>
  <si>
    <r>
      <t xml:space="preserve">Source:  </t>
    </r>
    <r>
      <rPr>
        <sz val="9"/>
        <rFont val="Arial"/>
        <family val="2"/>
      </rPr>
      <t>U.S. Department of Transportation, Federal Motor Carrier Administration, Motor Carrier Management Information System (MCMIS), Compliance Review Activity by Safety Rating for Fiscal Years, available at www.fmcsa.dot.gov as of September 20, 2013.</t>
    </r>
  </si>
  <si>
    <t>Table 5-5. Commercial Motor Carrier Compliance Review Activity by Safety Rating:  1999-2012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</si>
</sst>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Red]#,##0"/>
    <numFmt numFmtId="166" formatCode="0.0"/>
    <numFmt numFmtId="167" formatCode="&quot;(R) &quot;#,##0;&quot;(R) &quot;\-#,##0;&quot;(R) &quot;0"/>
    <numFmt numFmtId="168" formatCode="&quot;(R) &quot;#,##0.0;&quot;(R) &quot;\-#,##0.0;&quot;(R) &quot;0.0"/>
  </numFmts>
  <fonts count="12" x14ac:knownFonts="1">
    <font>
      <sz val="10"/>
      <name val="Arial"/>
    </font>
    <font>
      <sz val="10"/>
      <name val="Arial"/>
    </font>
    <font>
      <b/>
      <sz val="10"/>
      <name val="Verdana"/>
      <family val="2"/>
    </font>
    <font>
      <sz val="10"/>
      <name val="Verdana"/>
      <family val="2"/>
    </font>
    <font>
      <sz val="10"/>
      <name val="Arial"/>
      <family val="2"/>
    </font>
    <font>
      <b/>
      <sz val="12"/>
      <name val="Arial"/>
      <family val="2"/>
    </font>
    <font>
      <b/>
      <sz val="10"/>
      <name val="Arial"/>
      <family val="2"/>
    </font>
    <font>
      <sz val="9"/>
      <color indexed="8"/>
      <name val="Arial"/>
      <family val="2"/>
    </font>
    <font>
      <b/>
      <sz val="9"/>
      <name val="Arial"/>
      <family val="2"/>
    </font>
    <font>
      <sz val="9"/>
      <name val="Arial"/>
      <family val="2"/>
    </font>
    <font>
      <u/>
      <sz val="10"/>
      <color theme="10"/>
      <name val="Arial"/>
    </font>
    <font>
      <u/>
      <sz val="10"/>
      <color theme="11"/>
      <name val="Arial"/>
    </font>
  </fonts>
  <fills count="2">
    <fill>
      <patternFill patternType="none"/>
    </fill>
    <fill>
      <patternFill patternType="gray125"/>
    </fill>
  </fills>
  <borders count="17">
    <border>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medium">
        <color auto="1"/>
      </top>
      <bottom/>
      <diagonal/>
    </border>
  </borders>
  <cellStyleXfs count="28">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56">
    <xf numFmtId="0" fontId="0" fillId="0" borderId="0" xfId="0"/>
    <xf numFmtId="0" fontId="6" fillId="0" borderId="1" xfId="0" applyFont="1" applyFill="1" applyBorder="1" applyAlignment="1">
      <alignment horizontal="right" wrapText="1"/>
    </xf>
    <xf numFmtId="0" fontId="6" fillId="0" borderId="2" xfId="0" applyFont="1" applyFill="1" applyBorder="1" applyAlignment="1">
      <alignment horizontal="right" wrapText="1"/>
    </xf>
    <xf numFmtId="0" fontId="6" fillId="0" borderId="3" xfId="0" applyFont="1" applyFill="1" applyBorder="1" applyAlignment="1">
      <alignment horizontal="right" wrapText="1"/>
    </xf>
    <xf numFmtId="165" fontId="4" fillId="0" borderId="0" xfId="0" applyNumberFormat="1" applyFont="1" applyFill="1"/>
    <xf numFmtId="164" fontId="4" fillId="0" borderId="0" xfId="0" applyNumberFormat="1" applyFont="1" applyFill="1"/>
    <xf numFmtId="164" fontId="4" fillId="0" borderId="4" xfId="0" applyNumberFormat="1" applyFont="1" applyFill="1" applyBorder="1"/>
    <xf numFmtId="3" fontId="4" fillId="0" borderId="5" xfId="0" applyNumberFormat="1" applyFont="1" applyFill="1" applyBorder="1"/>
    <xf numFmtId="164" fontId="4" fillId="0" borderId="6" xfId="0" applyNumberFormat="1" applyFont="1" applyFill="1" applyBorder="1"/>
    <xf numFmtId="165" fontId="6" fillId="0" borderId="1" xfId="0" applyNumberFormat="1" applyFont="1" applyFill="1" applyBorder="1"/>
    <xf numFmtId="164" fontId="6" fillId="0" borderId="2" xfId="0" applyNumberFormat="1" applyFont="1" applyFill="1" applyBorder="1"/>
    <xf numFmtId="166" fontId="4" fillId="0" borderId="6" xfId="0" applyNumberFormat="1" applyFont="1" applyFill="1" applyBorder="1"/>
    <xf numFmtId="166" fontId="6" fillId="0" borderId="2" xfId="0" applyNumberFormat="1" applyFont="1" applyFill="1" applyBorder="1"/>
    <xf numFmtId="0" fontId="0" fillId="0" borderId="0" xfId="0" applyFill="1"/>
    <xf numFmtId="0" fontId="2" fillId="0" borderId="7" xfId="0" applyFont="1" applyFill="1" applyBorder="1" applyAlignment="1"/>
    <xf numFmtId="0" fontId="0" fillId="0" borderId="7" xfId="0" applyFill="1" applyBorder="1" applyAlignment="1"/>
    <xf numFmtId="0" fontId="3" fillId="0" borderId="0" xfId="0" applyFont="1" applyFill="1"/>
    <xf numFmtId="0" fontId="6" fillId="0" borderId="8" xfId="0" applyFont="1" applyFill="1" applyBorder="1" applyAlignment="1">
      <alignment horizontal="right" wrapText="1"/>
    </xf>
    <xf numFmtId="3" fontId="4" fillId="0" borderId="0" xfId="0" applyNumberFormat="1" applyFont="1" applyFill="1"/>
    <xf numFmtId="3" fontId="6" fillId="0" borderId="1" xfId="0" applyNumberFormat="1" applyFont="1" applyFill="1" applyBorder="1"/>
    <xf numFmtId="0" fontId="2" fillId="0" borderId="0" xfId="0" applyFont="1" applyFill="1"/>
    <xf numFmtId="9" fontId="2" fillId="0" borderId="0" xfId="0" applyNumberFormat="1" applyFont="1" applyFill="1"/>
    <xf numFmtId="0" fontId="4" fillId="0" borderId="0" xfId="0" applyFont="1" applyFill="1"/>
    <xf numFmtId="9" fontId="3" fillId="0" borderId="0" xfId="0" applyNumberFormat="1" applyFont="1" applyFill="1"/>
    <xf numFmtId="9" fontId="0" fillId="0" borderId="0" xfId="0" applyNumberFormat="1" applyFill="1"/>
    <xf numFmtId="0" fontId="0" fillId="0" borderId="0" xfId="0" applyFill="1" applyAlignment="1">
      <alignment horizontal="left" indent="1"/>
    </xf>
    <xf numFmtId="0" fontId="7" fillId="0" borderId="0" xfId="0" applyFont="1" applyFill="1" applyAlignment="1">
      <alignment horizontal="left" indent="1"/>
    </xf>
    <xf numFmtId="0" fontId="6" fillId="0" borderId="9" xfId="0" applyFont="1" applyFill="1" applyBorder="1" applyAlignment="1">
      <alignment horizontal="right"/>
    </xf>
    <xf numFmtId="3" fontId="4" fillId="0" borderId="10" xfId="0" applyNumberFormat="1" applyFont="1" applyFill="1" applyBorder="1"/>
    <xf numFmtId="3" fontId="6" fillId="0" borderId="3" xfId="0" applyNumberFormat="1" applyFont="1" applyFill="1" applyBorder="1"/>
    <xf numFmtId="0" fontId="6" fillId="0" borderId="15" xfId="0" applyFont="1" applyFill="1" applyBorder="1" applyAlignment="1">
      <alignment horizontal="right"/>
    </xf>
    <xf numFmtId="0" fontId="6" fillId="0" borderId="8" xfId="0" applyFont="1" applyFill="1" applyBorder="1" applyAlignment="1">
      <alignment horizontal="right"/>
    </xf>
    <xf numFmtId="166" fontId="0" fillId="0" borderId="6" xfId="0" applyNumberFormat="1" applyFill="1" applyBorder="1"/>
    <xf numFmtId="3" fontId="0" fillId="0" borderId="5" xfId="1" applyNumberFormat="1" applyFont="1" applyFill="1" applyBorder="1"/>
    <xf numFmtId="0" fontId="6" fillId="0" borderId="16" xfId="0" applyFont="1" applyFill="1" applyBorder="1" applyAlignment="1"/>
    <xf numFmtId="0" fontId="6" fillId="0" borderId="2" xfId="0" applyFont="1" applyFill="1" applyBorder="1"/>
    <xf numFmtId="0" fontId="4" fillId="0" borderId="6" xfId="0" applyFont="1" applyFill="1" applyBorder="1"/>
    <xf numFmtId="0" fontId="5" fillId="0" borderId="0" xfId="0" applyFont="1" applyFill="1" applyAlignment="1">
      <alignment wrapText="1"/>
    </xf>
    <xf numFmtId="168" fontId="0" fillId="0" borderId="6" xfId="0" applyNumberFormat="1" applyFill="1" applyBorder="1"/>
    <xf numFmtId="167" fontId="0" fillId="0" borderId="0" xfId="1" applyNumberFormat="1" applyFont="1" applyFill="1"/>
    <xf numFmtId="168" fontId="0" fillId="0" borderId="4" xfId="0" applyNumberFormat="1" applyFill="1" applyBorder="1"/>
    <xf numFmtId="3" fontId="0" fillId="0" borderId="0" xfId="1" applyNumberFormat="1" applyFont="1" applyFill="1"/>
    <xf numFmtId="166" fontId="0" fillId="0" borderId="0" xfId="0" applyNumberFormat="1" applyFill="1"/>
    <xf numFmtId="3" fontId="6" fillId="0" borderId="1" xfId="1" applyNumberFormat="1" applyFont="1" applyFill="1" applyBorder="1"/>
    <xf numFmtId="166" fontId="6" fillId="0" borderId="1" xfId="0" applyNumberFormat="1" applyFont="1" applyFill="1" applyBorder="1"/>
    <xf numFmtId="3" fontId="6" fillId="0" borderId="3" xfId="1" applyNumberFormat="1" applyFont="1" applyFill="1" applyBorder="1"/>
    <xf numFmtId="164" fontId="0" fillId="0" borderId="6" xfId="0" applyNumberFormat="1" applyFill="1" applyBorder="1"/>
    <xf numFmtId="3" fontId="0" fillId="0" borderId="0" xfId="0" applyNumberFormat="1" applyFill="1" applyBorder="1"/>
    <xf numFmtId="3" fontId="6" fillId="0" borderId="1" xfId="0" applyNumberFormat="1" applyFont="1" applyBorder="1"/>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1" xfId="0" applyFont="1" applyFill="1" applyBorder="1" applyAlignment="1">
      <alignment horizontal="center"/>
    </xf>
    <xf numFmtId="0" fontId="8" fillId="0" borderId="0" xfId="0" applyFont="1" applyFill="1" applyAlignment="1">
      <alignment horizontal="left" wrapText="1"/>
    </xf>
    <xf numFmtId="0" fontId="5" fillId="0" borderId="0" xfId="0" applyFont="1" applyFill="1" applyAlignment="1">
      <alignment horizontal="left" wrapText="1"/>
    </xf>
    <xf numFmtId="0" fontId="8" fillId="0" borderId="14" xfId="0" applyFont="1" applyFill="1" applyBorder="1" applyAlignment="1">
      <alignment wrapText="1"/>
    </xf>
    <xf numFmtId="0" fontId="0" fillId="0" borderId="14" xfId="0" applyFill="1" applyBorder="1" applyAlignment="1">
      <alignment wrapText="1"/>
    </xf>
  </cellXfs>
  <cellStyles count="28">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Normal"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28"/>
  <sheetViews>
    <sheetView tabSelected="1" zoomScaleNormal="100" zoomScaleSheetLayoutView="100" workbookViewId="0">
      <selection activeCell="A10" sqref="A10:I10"/>
    </sheetView>
  </sheetViews>
  <sheetFormatPr defaultColWidth="8.77734375" defaultRowHeight="13.2" x14ac:dyDescent="0.25"/>
  <cols>
    <col min="1" max="1" width="18.44140625" style="13" customWidth="1"/>
    <col min="2" max="2" width="11.6640625" style="13" customWidth="1"/>
    <col min="3" max="6" width="11.77734375" style="13" customWidth="1"/>
    <col min="7" max="15" width="11.6640625" style="13" customWidth="1"/>
    <col min="16" max="16" width="10.77734375" style="13" customWidth="1"/>
    <col min="17" max="17" width="11.44140625" style="13" customWidth="1"/>
    <col min="18" max="18" width="10.77734375" style="13" customWidth="1"/>
    <col min="19" max="19" width="11.44140625" style="13" customWidth="1"/>
    <col min="20" max="20" width="10.77734375" style="13" customWidth="1"/>
    <col min="21" max="21" width="11.44140625" style="13" customWidth="1"/>
    <col min="22" max="22" width="10.77734375" style="13" customWidth="1"/>
    <col min="23" max="23" width="11.44140625" style="13" customWidth="1"/>
    <col min="24" max="29" width="10.77734375" style="13" customWidth="1"/>
    <col min="30" max="16384" width="8.77734375" style="13"/>
  </cols>
  <sheetData>
    <row r="1" spans="1:29" ht="15.75" customHeight="1" x14ac:dyDescent="0.3">
      <c r="A1" s="53" t="s">
        <v>12</v>
      </c>
      <c r="B1" s="53"/>
      <c r="C1" s="53"/>
      <c r="D1" s="53"/>
      <c r="E1" s="53"/>
      <c r="F1" s="53"/>
      <c r="G1" s="53"/>
      <c r="H1" s="53"/>
      <c r="I1" s="53"/>
      <c r="J1" s="53"/>
      <c r="K1" s="53"/>
      <c r="L1" s="37"/>
      <c r="M1" s="37"/>
    </row>
    <row r="2" spans="1:29" ht="13.8" thickBot="1" x14ac:dyDescent="0.3">
      <c r="A2" s="14"/>
      <c r="B2" s="15"/>
      <c r="C2" s="15"/>
      <c r="D2" s="15"/>
      <c r="E2" s="15"/>
      <c r="F2" s="15"/>
      <c r="G2" s="15"/>
      <c r="H2" s="15"/>
      <c r="I2" s="15"/>
      <c r="J2" s="15"/>
      <c r="K2" s="15"/>
      <c r="L2" s="16"/>
      <c r="M2" s="16"/>
      <c r="N2" s="16"/>
      <c r="O2" s="16"/>
    </row>
    <row r="3" spans="1:29" x14ac:dyDescent="0.25">
      <c r="A3" s="34"/>
      <c r="B3" s="51">
        <v>1999</v>
      </c>
      <c r="C3" s="50"/>
      <c r="D3" s="49">
        <v>2000</v>
      </c>
      <c r="E3" s="50"/>
      <c r="F3" s="49">
        <v>2001</v>
      </c>
      <c r="G3" s="50"/>
      <c r="H3" s="49">
        <v>2002</v>
      </c>
      <c r="I3" s="50"/>
      <c r="J3" s="49">
        <v>2003</v>
      </c>
      <c r="K3" s="50"/>
      <c r="L3" s="49">
        <v>2004</v>
      </c>
      <c r="M3" s="50"/>
      <c r="N3" s="49">
        <v>2005</v>
      </c>
      <c r="O3" s="50"/>
      <c r="P3" s="49">
        <v>2006</v>
      </c>
      <c r="Q3" s="50"/>
      <c r="R3" s="49">
        <v>2007</v>
      </c>
      <c r="S3" s="50"/>
      <c r="T3" s="49">
        <v>2008</v>
      </c>
      <c r="U3" s="50"/>
      <c r="V3" s="49">
        <v>2009</v>
      </c>
      <c r="W3" s="50"/>
      <c r="X3" s="49">
        <v>2010</v>
      </c>
      <c r="Y3" s="50"/>
      <c r="Z3" s="49">
        <v>2011</v>
      </c>
      <c r="AA3" s="50"/>
      <c r="AB3" s="51">
        <v>2012</v>
      </c>
      <c r="AC3" s="51"/>
    </row>
    <row r="4" spans="1:29" ht="16.5" customHeight="1" x14ac:dyDescent="0.25">
      <c r="A4" s="35" t="s">
        <v>6</v>
      </c>
      <c r="B4" s="1" t="s">
        <v>4</v>
      </c>
      <c r="C4" s="17" t="s">
        <v>5</v>
      </c>
      <c r="D4" s="1" t="s">
        <v>4</v>
      </c>
      <c r="E4" s="2" t="s">
        <v>5</v>
      </c>
      <c r="F4" s="3" t="s">
        <v>4</v>
      </c>
      <c r="G4" s="2" t="s">
        <v>5</v>
      </c>
      <c r="H4" s="3" t="s">
        <v>4</v>
      </c>
      <c r="I4" s="2" t="s">
        <v>5</v>
      </c>
      <c r="J4" s="3" t="s">
        <v>4</v>
      </c>
      <c r="K4" s="2" t="s">
        <v>5</v>
      </c>
      <c r="L4" s="3" t="s">
        <v>8</v>
      </c>
      <c r="M4" s="2" t="s">
        <v>5</v>
      </c>
      <c r="N4" s="3" t="s">
        <v>8</v>
      </c>
      <c r="O4" s="2" t="s">
        <v>5</v>
      </c>
      <c r="P4" s="30" t="s">
        <v>4</v>
      </c>
      <c r="Q4" s="31" t="s">
        <v>5</v>
      </c>
      <c r="R4" s="30" t="s">
        <v>4</v>
      </c>
      <c r="S4" s="31" t="s">
        <v>5</v>
      </c>
      <c r="T4" s="27" t="s">
        <v>4</v>
      </c>
      <c r="U4" s="31" t="s">
        <v>5</v>
      </c>
      <c r="V4" s="27" t="s">
        <v>4</v>
      </c>
      <c r="W4" s="31" t="s">
        <v>5</v>
      </c>
      <c r="X4" s="30" t="s">
        <v>4</v>
      </c>
      <c r="Y4" s="31" t="s">
        <v>5</v>
      </c>
      <c r="Z4" s="30" t="s">
        <v>4</v>
      </c>
      <c r="AA4" s="31" t="s">
        <v>5</v>
      </c>
      <c r="AB4" s="27" t="s">
        <v>4</v>
      </c>
      <c r="AC4" s="27" t="s">
        <v>5</v>
      </c>
    </row>
    <row r="5" spans="1:29" x14ac:dyDescent="0.25">
      <c r="A5" s="36" t="s">
        <v>0</v>
      </c>
      <c r="B5" s="18">
        <v>3485</v>
      </c>
      <c r="C5" s="8">
        <v>47.884034075295411</v>
      </c>
      <c r="D5" s="4">
        <v>5309</v>
      </c>
      <c r="E5" s="5">
        <v>51.102127249975936</v>
      </c>
      <c r="F5" s="28">
        <v>4915</v>
      </c>
      <c r="G5" s="6">
        <v>58.090060276563051</v>
      </c>
      <c r="H5" s="7">
        <v>5598</v>
      </c>
      <c r="I5" s="8">
        <v>60.18707665842382</v>
      </c>
      <c r="J5" s="7">
        <v>5006</v>
      </c>
      <c r="K5" s="6">
        <v>59.97364322511082</v>
      </c>
      <c r="L5" s="7">
        <v>4434</v>
      </c>
      <c r="M5" s="11">
        <v>57.953208730884853</v>
      </c>
      <c r="N5" s="7">
        <v>5265</v>
      </c>
      <c r="O5" s="11">
        <v>64.863865960330173</v>
      </c>
      <c r="P5" s="33">
        <v>6887</v>
      </c>
      <c r="Q5" s="46">
        <v>66.412729026036644</v>
      </c>
      <c r="R5" s="33">
        <v>6436</v>
      </c>
      <c r="S5" s="46">
        <v>65.646050214329449</v>
      </c>
      <c r="T5" s="39">
        <v>6534</v>
      </c>
      <c r="U5" s="40">
        <f>T5/T$9*100</f>
        <v>65.82048957388939</v>
      </c>
      <c r="V5" s="39">
        <v>6929</v>
      </c>
      <c r="W5" s="38">
        <f>V5/V$9*100</f>
        <v>68.658343242172009</v>
      </c>
      <c r="X5" s="39">
        <v>6121</v>
      </c>
      <c r="Y5" s="38">
        <f>X5/X$9*100</f>
        <v>68.46756152125279</v>
      </c>
      <c r="Z5" s="33">
        <v>2792</v>
      </c>
      <c r="AA5" s="32">
        <f>Z5/Z$9*100</f>
        <v>49.293785310734464</v>
      </c>
      <c r="AB5" s="47">
        <v>3586</v>
      </c>
      <c r="AC5" s="42">
        <f>AB5/AB$9*100</f>
        <v>38.889491378375446</v>
      </c>
    </row>
    <row r="6" spans="1:29" x14ac:dyDescent="0.25">
      <c r="A6" s="36" t="s">
        <v>1</v>
      </c>
      <c r="B6" s="18">
        <v>2543</v>
      </c>
      <c r="C6" s="8">
        <v>34.940917834569937</v>
      </c>
      <c r="D6" s="4">
        <v>3354</v>
      </c>
      <c r="E6" s="5">
        <v>32.284146693618247</v>
      </c>
      <c r="F6" s="7">
        <v>2522</v>
      </c>
      <c r="G6" s="8">
        <v>29.807351376905807</v>
      </c>
      <c r="H6" s="7">
        <v>2552</v>
      </c>
      <c r="I6" s="8">
        <v>27.437909902161056</v>
      </c>
      <c r="J6" s="7">
        <v>2348</v>
      </c>
      <c r="K6" s="8">
        <v>28.129867018090334</v>
      </c>
      <c r="L6" s="7">
        <v>2300</v>
      </c>
      <c r="M6" s="11">
        <v>30.06142987844726</v>
      </c>
      <c r="N6" s="7">
        <v>2112</v>
      </c>
      <c r="O6" s="11">
        <v>26.019465319699396</v>
      </c>
      <c r="P6" s="33">
        <v>2587</v>
      </c>
      <c r="Q6" s="46">
        <v>24.946962391513981</v>
      </c>
      <c r="R6" s="33">
        <v>2591</v>
      </c>
      <c r="S6" s="46">
        <v>26.464584609103898</v>
      </c>
      <c r="T6" s="39">
        <v>2748</v>
      </c>
      <c r="U6" s="38">
        <f>T6/T$9*100</f>
        <v>27.682079177999398</v>
      </c>
      <c r="V6" s="39">
        <v>2718</v>
      </c>
      <c r="W6" s="38">
        <f>V6/V$9*100</f>
        <v>26.932223543400713</v>
      </c>
      <c r="X6" s="39">
        <v>2433</v>
      </c>
      <c r="Y6" s="38">
        <f>X6/X$9*100</f>
        <v>27.214765100671141</v>
      </c>
      <c r="Z6" s="33">
        <v>2482</v>
      </c>
      <c r="AA6" s="32">
        <f>Z6/Z$9*100</f>
        <v>43.820621468926554</v>
      </c>
      <c r="AB6" s="47">
        <v>3504</v>
      </c>
      <c r="AC6" s="42">
        <f>AB6/AB$9*100</f>
        <v>38.000216896215164</v>
      </c>
    </row>
    <row r="7" spans="1:29" x14ac:dyDescent="0.25">
      <c r="A7" s="36" t="s">
        <v>2</v>
      </c>
      <c r="B7" s="18">
        <v>1122</v>
      </c>
      <c r="C7" s="8">
        <v>15.416323165704865</v>
      </c>
      <c r="D7" s="4">
        <v>1481</v>
      </c>
      <c r="E7" s="5">
        <v>14.255462508422371</v>
      </c>
      <c r="F7" s="7">
        <v>749</v>
      </c>
      <c r="G7" s="8">
        <v>8.8523815151873304</v>
      </c>
      <c r="H7" s="7">
        <v>889</v>
      </c>
      <c r="I7" s="8">
        <v>9.5581120309644128</v>
      </c>
      <c r="J7" s="7">
        <v>751</v>
      </c>
      <c r="K7" s="8">
        <v>8.9972445189888592</v>
      </c>
      <c r="L7" s="7">
        <v>701</v>
      </c>
      <c r="M7" s="11">
        <v>9.162201019474578</v>
      </c>
      <c r="N7" s="7">
        <v>528</v>
      </c>
      <c r="O7" s="11">
        <v>6.504866329924849</v>
      </c>
      <c r="P7" s="33">
        <v>651</v>
      </c>
      <c r="Q7" s="46">
        <v>6.2777242044358719</v>
      </c>
      <c r="R7" s="33">
        <v>535</v>
      </c>
      <c r="S7" s="46">
        <v>5.4807103490508267</v>
      </c>
      <c r="T7" s="39">
        <v>429</v>
      </c>
      <c r="U7" s="38">
        <f>T7/T$9*100</f>
        <v>4.3215472952553649</v>
      </c>
      <c r="V7" s="41">
        <v>293</v>
      </c>
      <c r="W7" s="46">
        <v>2.9032897344431232</v>
      </c>
      <c r="X7" s="39">
        <v>195</v>
      </c>
      <c r="Y7" s="38">
        <f>X7/X$9*100</f>
        <v>2.1812080536912752</v>
      </c>
      <c r="Z7" s="33">
        <v>230</v>
      </c>
      <c r="AA7" s="32">
        <f>Z7/Z$9*100</f>
        <v>4.0607344632768365</v>
      </c>
      <c r="AB7" s="47">
        <v>346</v>
      </c>
      <c r="AC7" s="42">
        <f>AB7/AB$9*100</f>
        <v>3.752304522286086</v>
      </c>
    </row>
    <row r="8" spans="1:29" x14ac:dyDescent="0.25">
      <c r="A8" s="36" t="s">
        <v>7</v>
      </c>
      <c r="B8" s="18">
        <v>128</v>
      </c>
      <c r="C8" s="8">
        <v>1.7587249244297882</v>
      </c>
      <c r="D8" s="4">
        <v>245</v>
      </c>
      <c r="E8" s="5">
        <v>2.358263547983444</v>
      </c>
      <c r="F8" s="7">
        <v>275</v>
      </c>
      <c r="G8" s="8">
        <v>3.2502068313438124</v>
      </c>
      <c r="H8" s="7">
        <v>262</v>
      </c>
      <c r="I8" s="8">
        <v>2.8169014084507045</v>
      </c>
      <c r="J8" s="7">
        <v>242</v>
      </c>
      <c r="K8" s="8">
        <v>2.8992452378099918</v>
      </c>
      <c r="L8" s="7">
        <v>216</v>
      </c>
      <c r="M8" s="11">
        <v>2.8231603711933078</v>
      </c>
      <c r="N8" s="7">
        <v>212</v>
      </c>
      <c r="O8" s="11">
        <v>2.6118023900455833</v>
      </c>
      <c r="P8" s="33">
        <v>245</v>
      </c>
      <c r="Q8" s="46">
        <v>2.3625843780135005</v>
      </c>
      <c r="R8" s="33">
        <v>236</v>
      </c>
      <c r="S8" s="32">
        <v>2.4086548275158193</v>
      </c>
      <c r="T8" s="41">
        <v>216</v>
      </c>
      <c r="U8" s="32">
        <v>2.1758839528558478</v>
      </c>
      <c r="V8" s="41">
        <v>152</v>
      </c>
      <c r="W8" s="32">
        <v>1.506143479984146</v>
      </c>
      <c r="X8" s="39">
        <v>191</v>
      </c>
      <c r="Y8" s="38">
        <f>X8/X$9*100</f>
        <v>2.1364653243847873</v>
      </c>
      <c r="Z8" s="33">
        <v>160</v>
      </c>
      <c r="AA8" s="32">
        <f>Z8/Z$9*100</f>
        <v>2.8248587570621471</v>
      </c>
      <c r="AB8" s="47">
        <v>1785</v>
      </c>
      <c r="AC8" s="42">
        <f>AB8/AB$9*100</f>
        <v>19.357987203123304</v>
      </c>
    </row>
    <row r="9" spans="1:29" x14ac:dyDescent="0.25">
      <c r="A9" s="35" t="s">
        <v>3</v>
      </c>
      <c r="B9" s="19">
        <v>7278</v>
      </c>
      <c r="C9" s="10">
        <v>100</v>
      </c>
      <c r="D9" s="9">
        <v>10389</v>
      </c>
      <c r="E9" s="10">
        <v>100</v>
      </c>
      <c r="F9" s="29">
        <v>8461</v>
      </c>
      <c r="G9" s="10">
        <v>100</v>
      </c>
      <c r="H9" s="29">
        <v>9301</v>
      </c>
      <c r="I9" s="10">
        <v>100</v>
      </c>
      <c r="J9" s="29">
        <v>8347</v>
      </c>
      <c r="K9" s="10">
        <v>100</v>
      </c>
      <c r="L9" s="29">
        <v>7651</v>
      </c>
      <c r="M9" s="12">
        <v>100</v>
      </c>
      <c r="N9" s="29">
        <v>8117</v>
      </c>
      <c r="O9" s="12">
        <v>100</v>
      </c>
      <c r="P9" s="45">
        <v>10370</v>
      </c>
      <c r="Q9" s="10">
        <v>100</v>
      </c>
      <c r="R9" s="45">
        <v>9798</v>
      </c>
      <c r="S9" s="12">
        <v>100</v>
      </c>
      <c r="T9" s="43">
        <v>9927</v>
      </c>
      <c r="U9" s="10">
        <v>100</v>
      </c>
      <c r="V9" s="43">
        <v>10092</v>
      </c>
      <c r="W9" s="10">
        <v>100</v>
      </c>
      <c r="X9" s="45">
        <v>8940</v>
      </c>
      <c r="Y9" s="12">
        <v>100</v>
      </c>
      <c r="Z9" s="45">
        <v>5664</v>
      </c>
      <c r="AA9" s="12">
        <v>100</v>
      </c>
      <c r="AB9" s="48">
        <v>9221</v>
      </c>
      <c r="AC9" s="44">
        <v>100</v>
      </c>
    </row>
    <row r="10" spans="1:29" x14ac:dyDescent="0.25">
      <c r="A10" s="54" t="s">
        <v>9</v>
      </c>
      <c r="B10" s="55"/>
      <c r="C10" s="55"/>
      <c r="D10" s="55"/>
      <c r="E10" s="55"/>
      <c r="F10" s="55"/>
      <c r="G10" s="55"/>
      <c r="H10" s="55"/>
      <c r="I10" s="55"/>
      <c r="J10" s="20"/>
      <c r="K10" s="21"/>
      <c r="L10" s="22"/>
      <c r="M10" s="23"/>
      <c r="N10" s="22"/>
      <c r="O10" s="23"/>
    </row>
    <row r="11" spans="1:29" x14ac:dyDescent="0.25">
      <c r="A11" s="20"/>
      <c r="B11" s="20"/>
      <c r="C11" s="21"/>
      <c r="D11" s="21"/>
      <c r="E11" s="21"/>
      <c r="F11" s="20"/>
      <c r="G11" s="21"/>
      <c r="H11" s="21"/>
      <c r="I11" s="21"/>
      <c r="J11" s="20"/>
      <c r="K11" s="21"/>
      <c r="L11" s="22"/>
      <c r="M11" s="23"/>
      <c r="O11" s="24"/>
    </row>
    <row r="12" spans="1:29" ht="86.25" customHeight="1" x14ac:dyDescent="0.25">
      <c r="A12" s="52" t="s">
        <v>10</v>
      </c>
      <c r="B12" s="52"/>
      <c r="C12" s="52"/>
      <c r="D12" s="52"/>
      <c r="E12" s="52"/>
      <c r="F12" s="52"/>
      <c r="G12" s="52"/>
      <c r="H12" s="52"/>
      <c r="I12" s="52"/>
      <c r="J12" s="52"/>
      <c r="K12" s="52"/>
      <c r="L12" s="16"/>
      <c r="M12" s="23"/>
      <c r="O12" s="24"/>
    </row>
    <row r="14" spans="1:29" ht="25.5" customHeight="1" x14ac:dyDescent="0.25">
      <c r="A14" s="52" t="s">
        <v>11</v>
      </c>
      <c r="B14" s="52"/>
      <c r="C14" s="52"/>
      <c r="D14" s="52"/>
      <c r="E14" s="52"/>
      <c r="F14" s="52"/>
      <c r="G14" s="52"/>
      <c r="H14" s="52"/>
      <c r="I14" s="52"/>
      <c r="J14" s="52"/>
      <c r="K14" s="52"/>
    </row>
    <row r="16" spans="1:29" x14ac:dyDescent="0.25">
      <c r="A16" s="25"/>
    </row>
    <row r="17" spans="1:1" x14ac:dyDescent="0.25">
      <c r="A17" s="26"/>
    </row>
    <row r="18" spans="1:1" x14ac:dyDescent="0.25">
      <c r="A18" s="26"/>
    </row>
    <row r="19" spans="1:1" x14ac:dyDescent="0.25">
      <c r="A19" s="26"/>
    </row>
    <row r="20" spans="1:1" x14ac:dyDescent="0.25">
      <c r="A20" s="26"/>
    </row>
    <row r="21" spans="1:1" x14ac:dyDescent="0.25">
      <c r="A21" s="26"/>
    </row>
    <row r="22" spans="1:1" x14ac:dyDescent="0.25">
      <c r="A22" s="26"/>
    </row>
    <row r="23" spans="1:1" x14ac:dyDescent="0.25">
      <c r="A23" s="26"/>
    </row>
    <row r="24" spans="1:1" x14ac:dyDescent="0.25">
      <c r="A24" s="26"/>
    </row>
    <row r="25" spans="1:1" x14ac:dyDescent="0.25">
      <c r="A25" s="26"/>
    </row>
    <row r="26" spans="1:1" x14ac:dyDescent="0.25">
      <c r="A26" s="26"/>
    </row>
    <row r="27" spans="1:1" x14ac:dyDescent="0.25">
      <c r="A27" s="26"/>
    </row>
    <row r="28" spans="1:1" x14ac:dyDescent="0.25">
      <c r="A28" s="26"/>
    </row>
  </sheetData>
  <mergeCells count="18">
    <mergeCell ref="A14:K14"/>
    <mergeCell ref="A1:K1"/>
    <mergeCell ref="X3:Y3"/>
    <mergeCell ref="A10:I10"/>
    <mergeCell ref="R3:S3"/>
    <mergeCell ref="P3:Q3"/>
    <mergeCell ref="N3:O3"/>
    <mergeCell ref="T3:U3"/>
    <mergeCell ref="L3:M3"/>
    <mergeCell ref="B3:C3"/>
    <mergeCell ref="F3:G3"/>
    <mergeCell ref="J3:K3"/>
    <mergeCell ref="H3:I3"/>
    <mergeCell ref="D3:E3"/>
    <mergeCell ref="AB3:AC3"/>
    <mergeCell ref="V3:W3"/>
    <mergeCell ref="Z3:AA3"/>
    <mergeCell ref="A12:K12"/>
  </mergeCells>
  <phoneticPr fontId="0" type="noConversion"/>
  <printOptions horizontalCentered="1"/>
  <pageMargins left="1" right="1" top="1" bottom="1" header="0.5" footer="0.5"/>
  <pageSetup scale="73" fitToWidth="2" orientation="landscape" horizontalDpi="300" verticalDpi="300" r:id="rId1"/>
  <headerFooter alignWithMargins="0"/>
  <colBreaks count="1" manualBreakCount="1">
    <brk id="13" max="16" man="1"/>
  </colBreaks>
  <extLst>
    <ext xmlns:mx="http://schemas.microsoft.com/office/mac/excel/2008/main" uri="{64002731-A6B0-56B0-2670-7721B7C09600}">
      <mx:PLV Mode="0" OnePage="0" WScale="67"/>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5-5 HIST</vt:lpstr>
      <vt:lpstr>'Table 5-5 HIST'!Print_Area</vt:lpstr>
    </vt:vector>
  </TitlesOfParts>
  <Company>Battelle Memorial Inst.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Jakia Torrence</dc:creator>
  <cp:lastModifiedBy>Bedsole, Elisabeth K.</cp:lastModifiedBy>
  <cp:lastPrinted>2012-06-25T16:42:16Z</cp:lastPrinted>
  <dcterms:created xsi:type="dcterms:W3CDTF">2004-07-02T18:12:43Z</dcterms:created>
  <dcterms:modified xsi:type="dcterms:W3CDTF">2014-05-27T12:41:24Z</dcterms:modified>
</cp:coreProperties>
</file>